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7173\Desktop\working for Ed Voters\2024-2025 State Budget Materials\"/>
    </mc:Choice>
  </mc:AlternateContent>
  <xr:revisionPtr revIDLastSave="0" documentId="8_{03B7A12D-C016-405D-BD46-88AC72B57A34}" xr6:coauthVersionLast="47" xr6:coauthVersionMax="47" xr10:uidLastSave="{00000000-0000-0000-0000-000000000000}"/>
  <bookViews>
    <workbookView xWindow="-120" yWindow="-120" windowWidth="29040" windowHeight="15720" tabRatio="779" xr2:uid="{00000000-000D-0000-FFFF-FFFF00000000}"/>
  </bookViews>
  <sheets>
    <sheet name="Proposed Savings" sheetId="34" r:id="rId1"/>
  </sheets>
  <definedNames>
    <definedName name="_xlnm._FilterDatabase" localSheetId="0" hidden="1">'Proposed Savings'!$A$1:$F$501</definedName>
    <definedName name="CSRegEdTuit">#REF!</definedName>
    <definedName name="CSSpecEdTuit">#REF!</definedName>
    <definedName name="FedARRAElem1100">#REF!</definedName>
    <definedName name="FedARRAElem1200">#REF!</definedName>
    <definedName name="FedARRAElem1300">#REF!</definedName>
    <definedName name="FedARRAElem1400">#REF!</definedName>
    <definedName name="FedARRAElem1500">#REF!</definedName>
    <definedName name="FedARRAElem1800">#REF!</definedName>
    <definedName name="FedARRAElem2100">#REF!</definedName>
    <definedName name="FedARRAElem2200">#REF!</definedName>
    <definedName name="FedARRAElem2300">#REF!</definedName>
    <definedName name="FedARRAElem2400">#REF!</definedName>
    <definedName name="FedARRAElem2500">#REF!</definedName>
    <definedName name="FedARRAElem2600">#REF!</definedName>
    <definedName name="FedARRAElem2800">#REF!</definedName>
    <definedName name="FedARRAElem2900">#REF!</definedName>
    <definedName name="FedARRAElem3200">#REF!</definedName>
    <definedName name="FedARRAElem3300">#REF!</definedName>
    <definedName name="FedARRASec1100">#REF!</definedName>
    <definedName name="FedARRASec1200">#REF!</definedName>
    <definedName name="FedARRASec1300">#REF!</definedName>
    <definedName name="FedARRASec1400">#REF!</definedName>
    <definedName name="FedARRASec1500">#REF!</definedName>
    <definedName name="FedARRASec1800">#REF!</definedName>
    <definedName name="FedARRASec2100">#REF!</definedName>
    <definedName name="FedARRASec2200">#REF!</definedName>
    <definedName name="FedARRASec2300">#REF!</definedName>
    <definedName name="FedARRASec2400">#REF!</definedName>
    <definedName name="FedARRASec2500">#REF!</definedName>
    <definedName name="FedARRASec2600">#REF!</definedName>
    <definedName name="FedARRASec2800">#REF!</definedName>
    <definedName name="FedARRASec2900">#REF!</definedName>
    <definedName name="FedARRASec3200">#REF!</definedName>
    <definedName name="FedARRASec3300">#REF!</definedName>
    <definedName name="Federal1100">#REF!</definedName>
    <definedName name="Federal1200">#REF!</definedName>
    <definedName name="Federal1280">#REF!</definedName>
    <definedName name="Federal1300">#REF!</definedName>
    <definedName name="Federal1400">#REF!</definedName>
    <definedName name="Federal1800">#REF!</definedName>
    <definedName name="Federal2100">#REF!</definedName>
    <definedName name="Federal2200">#REF!</definedName>
    <definedName name="Federal2300">#REF!</definedName>
    <definedName name="Federal2400">#REF!</definedName>
    <definedName name="Federal2500">#REF!</definedName>
    <definedName name="Federal2600">#REF!</definedName>
    <definedName name="Federal2800">#REF!</definedName>
    <definedName name="Federal2900">#REF!</definedName>
    <definedName name="Federal3000">#REF!</definedName>
    <definedName name="_xlnm.Print_Titles" localSheetId="0">'Proposed Savings'!$B:$C,'Proposed Savings'!$1:$1</definedName>
    <definedName name="PrivDon">#REF!</definedName>
    <definedName name="Revenue7292">#REF!</definedName>
    <definedName name="RTLBG_Ded">#REF!</definedName>
    <definedName name="Total1200">#REF!</definedName>
    <definedName name="Total1280">#REF!</definedName>
    <definedName name="Total1500">#REF!</definedName>
    <definedName name="Total1600">#REF!</definedName>
    <definedName name="Total1700">#REF!</definedName>
    <definedName name="Total1800">#REF!</definedName>
    <definedName name="Total2700">#REF!</definedName>
    <definedName name="Total4000">#REF!</definedName>
    <definedName name="Total5000">#REF!</definedName>
    <definedName name="TuitFromPatron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08" i="34" l="1"/>
  <c r="D508" i="34"/>
  <c r="E507" i="34"/>
  <c r="D507" i="34"/>
  <c r="F6" i="34" l="1"/>
  <c r="F14" i="34"/>
  <c r="F22" i="34"/>
  <c r="F30" i="34"/>
  <c r="F38" i="34"/>
  <c r="F46" i="34"/>
  <c r="F54" i="34"/>
  <c r="F62" i="34"/>
  <c r="F70" i="34"/>
  <c r="F78" i="34"/>
  <c r="F86" i="34"/>
  <c r="F94" i="34"/>
  <c r="F102" i="34"/>
  <c r="F106" i="34"/>
  <c r="F110" i="34"/>
  <c r="F114" i="34"/>
  <c r="F118" i="34"/>
  <c r="F123" i="34"/>
  <c r="F126" i="34"/>
  <c r="F130" i="34"/>
  <c r="F134" i="34"/>
  <c r="F138" i="34"/>
  <c r="F142" i="34"/>
  <c r="F146" i="34"/>
  <c r="F150" i="34"/>
  <c r="F154" i="34"/>
  <c r="F158" i="34"/>
  <c r="F162" i="34"/>
  <c r="F166" i="34"/>
  <c r="F170" i="34"/>
  <c r="F174" i="34"/>
  <c r="F178" i="34"/>
  <c r="F182" i="34"/>
  <c r="F186" i="34"/>
  <c r="F190" i="34"/>
  <c r="F194" i="34"/>
  <c r="F198" i="34"/>
  <c r="F202" i="34"/>
  <c r="F206" i="34"/>
  <c r="F210" i="34"/>
  <c r="F214" i="34"/>
  <c r="F218" i="34"/>
  <c r="F222" i="34"/>
  <c r="F226" i="34"/>
  <c r="F230" i="34"/>
  <c r="F234" i="34"/>
  <c r="F238" i="34"/>
  <c r="F242" i="34"/>
  <c r="F246" i="34"/>
  <c r="F250" i="34"/>
  <c r="F254" i="34"/>
  <c r="F263" i="34"/>
  <c r="F261" i="34"/>
  <c r="F266" i="34"/>
  <c r="F270" i="34"/>
  <c r="F274" i="34"/>
  <c r="F278" i="34"/>
  <c r="F282" i="34"/>
  <c r="F286" i="34"/>
  <c r="F290" i="34"/>
  <c r="F294" i="34"/>
  <c r="F298" i="34"/>
  <c r="F302" i="34"/>
  <c r="F306" i="34"/>
  <c r="F310" i="34"/>
  <c r="F314" i="34"/>
  <c r="F318" i="34"/>
  <c r="F322" i="34"/>
  <c r="F326" i="34"/>
  <c r="F330" i="34"/>
  <c r="F334" i="34"/>
  <c r="F338" i="34"/>
  <c r="F342" i="34"/>
  <c r="F346" i="34"/>
  <c r="F350" i="34"/>
  <c r="F354" i="34"/>
  <c r="F358" i="34"/>
  <c r="F362" i="34"/>
  <c r="F366" i="34"/>
  <c r="F370" i="34"/>
  <c r="F374" i="34"/>
  <c r="F378" i="34"/>
  <c r="F382" i="34"/>
  <c r="F386" i="34"/>
  <c r="F390" i="34"/>
  <c r="F394" i="34"/>
  <c r="F398" i="34"/>
  <c r="F402" i="34"/>
  <c r="F406" i="34"/>
  <c r="F410" i="34"/>
  <c r="F414" i="34"/>
  <c r="F418" i="34"/>
  <c r="F422" i="34"/>
  <c r="F426" i="34"/>
  <c r="F430" i="34"/>
  <c r="F434" i="34"/>
  <c r="F438" i="34"/>
  <c r="F442" i="34"/>
  <c r="F446" i="34"/>
  <c r="F450" i="34"/>
  <c r="F454" i="34"/>
  <c r="F458" i="34"/>
  <c r="F462" i="34"/>
  <c r="F466" i="34"/>
  <c r="F470" i="34"/>
  <c r="F474" i="34"/>
  <c r="F478" i="34"/>
  <c r="F480" i="34"/>
  <c r="F482" i="34"/>
  <c r="F483" i="34"/>
  <c r="F486" i="34"/>
  <c r="F488" i="34"/>
  <c r="F490" i="34"/>
  <c r="F491" i="34"/>
  <c r="F494" i="34"/>
  <c r="F496" i="34"/>
  <c r="F498" i="34"/>
  <c r="F499" i="34"/>
  <c r="D505" i="34"/>
  <c r="F205" i="34"/>
  <c r="F207" i="34"/>
  <c r="F208" i="34"/>
  <c r="F209" i="34"/>
  <c r="F211" i="34"/>
  <c r="F212" i="34"/>
  <c r="F213" i="34"/>
  <c r="F215" i="34"/>
  <c r="F216" i="34"/>
  <c r="F217" i="34"/>
  <c r="F219" i="34"/>
  <c r="F220" i="34"/>
  <c r="F221" i="34"/>
  <c r="F223" i="34"/>
  <c r="F224" i="34"/>
  <c r="F225" i="34"/>
  <c r="F227" i="34"/>
  <c r="F228" i="34"/>
  <c r="F229" i="34"/>
  <c r="F231" i="34"/>
  <c r="F232" i="34"/>
  <c r="F233" i="34"/>
  <c r="F235" i="34"/>
  <c r="F236" i="34"/>
  <c r="F237" i="34"/>
  <c r="F239" i="34"/>
  <c r="F240" i="34"/>
  <c r="F241" i="34"/>
  <c r="F243" i="34"/>
  <c r="F244" i="34"/>
  <c r="F245" i="34"/>
  <c r="F247" i="34"/>
  <c r="F248" i="34"/>
  <c r="F249" i="34"/>
  <c r="F251" i="34"/>
  <c r="F252" i="34"/>
  <c r="F253" i="34"/>
  <c r="F255" i="34"/>
  <c r="F256" i="34"/>
  <c r="F257" i="34"/>
  <c r="F258" i="34"/>
  <c r="F259" i="34"/>
  <c r="F260" i="34"/>
  <c r="F262" i="34"/>
  <c r="F264" i="34"/>
  <c r="F265" i="34"/>
  <c r="F267" i="34"/>
  <c r="F268" i="34"/>
  <c r="F269" i="34"/>
  <c r="F271" i="34"/>
  <c r="F272" i="34"/>
  <c r="F273" i="34"/>
  <c r="F275" i="34"/>
  <c r="F276" i="34"/>
  <c r="F277" i="34"/>
  <c r="F279" i="34"/>
  <c r="F280" i="34"/>
  <c r="F281" i="34"/>
  <c r="F283" i="34"/>
  <c r="F284" i="34"/>
  <c r="F285" i="34"/>
  <c r="F287" i="34"/>
  <c r="F288" i="34"/>
  <c r="F289" i="34"/>
  <c r="F291" i="34"/>
  <c r="F292" i="34"/>
  <c r="F293" i="34"/>
  <c r="F295" i="34"/>
  <c r="F296" i="34"/>
  <c r="F297" i="34"/>
  <c r="F299" i="34"/>
  <c r="F300" i="34"/>
  <c r="F301" i="34"/>
  <c r="F303" i="34"/>
  <c r="F304" i="34"/>
  <c r="F305" i="34"/>
  <c r="F307" i="34"/>
  <c r="F308" i="34"/>
  <c r="F309" i="34"/>
  <c r="F311" i="34"/>
  <c r="F312" i="34"/>
  <c r="F313" i="34"/>
  <c r="F315" i="34"/>
  <c r="F316" i="34"/>
  <c r="F317" i="34"/>
  <c r="F319" i="34"/>
  <c r="F320" i="34"/>
  <c r="F321" i="34"/>
  <c r="F323" i="34"/>
  <c r="F324" i="34"/>
  <c r="F325" i="34"/>
  <c r="F327" i="34"/>
  <c r="F328" i="34"/>
  <c r="F329" i="34"/>
  <c r="F331" i="34"/>
  <c r="F332" i="34"/>
  <c r="F333" i="34"/>
  <c r="F335" i="34"/>
  <c r="F336" i="34"/>
  <c r="F337" i="34"/>
  <c r="F339" i="34"/>
  <c r="F340" i="34"/>
  <c r="F341" i="34"/>
  <c r="F343" i="34"/>
  <c r="F344" i="34"/>
  <c r="F345" i="34"/>
  <c r="F347" i="34"/>
  <c r="F348" i="34"/>
  <c r="F349" i="34"/>
  <c r="F351" i="34"/>
  <c r="F352" i="34"/>
  <c r="F353" i="34"/>
  <c r="F355" i="34"/>
  <c r="F356" i="34"/>
  <c r="F357" i="34"/>
  <c r="F359" i="34"/>
  <c r="F360" i="34"/>
  <c r="F361" i="34"/>
  <c r="F363" i="34"/>
  <c r="F364" i="34"/>
  <c r="F365" i="34"/>
  <c r="F367" i="34"/>
  <c r="F368" i="34"/>
  <c r="F369" i="34"/>
  <c r="F371" i="34"/>
  <c r="F372" i="34"/>
  <c r="F373" i="34"/>
  <c r="F375" i="34"/>
  <c r="F376" i="34"/>
  <c r="F377" i="34"/>
  <c r="F379" i="34"/>
  <c r="F380" i="34"/>
  <c r="F381" i="34"/>
  <c r="F383" i="34"/>
  <c r="F384" i="34"/>
  <c r="F385" i="34"/>
  <c r="F387" i="34"/>
  <c r="F388" i="34"/>
  <c r="F389" i="34"/>
  <c r="F391" i="34"/>
  <c r="F392" i="34"/>
  <c r="F393" i="34"/>
  <c r="F395" i="34"/>
  <c r="F396" i="34"/>
  <c r="F397" i="34"/>
  <c r="F399" i="34"/>
  <c r="F400" i="34"/>
  <c r="F401" i="34"/>
  <c r="F403" i="34"/>
  <c r="F404" i="34"/>
  <c r="F405" i="34"/>
  <c r="F407" i="34"/>
  <c r="F408" i="34"/>
  <c r="F409" i="34"/>
  <c r="F411" i="34"/>
  <c r="F412" i="34"/>
  <c r="F413" i="34"/>
  <c r="F415" i="34"/>
  <c r="F416" i="34"/>
  <c r="F417" i="34"/>
  <c r="F419" i="34"/>
  <c r="F420" i="34"/>
  <c r="F421" i="34"/>
  <c r="F423" i="34"/>
  <c r="F424" i="34"/>
  <c r="F425" i="34"/>
  <c r="F427" i="34"/>
  <c r="F428" i="34"/>
  <c r="F429" i="34"/>
  <c r="F431" i="34"/>
  <c r="F432" i="34"/>
  <c r="F433" i="34"/>
  <c r="F435" i="34"/>
  <c r="F436" i="34"/>
  <c r="F437" i="34"/>
  <c r="F439" i="34"/>
  <c r="F440" i="34"/>
  <c r="F441" i="34"/>
  <c r="F443" i="34"/>
  <c r="F444" i="34"/>
  <c r="F445" i="34"/>
  <c r="F447" i="34"/>
  <c r="F448" i="34"/>
  <c r="F449" i="34"/>
  <c r="F451" i="34"/>
  <c r="F452" i="34"/>
  <c r="F453" i="34"/>
  <c r="F455" i="34"/>
  <c r="F456" i="34"/>
  <c r="F457" i="34"/>
  <c r="F459" i="34"/>
  <c r="F460" i="34"/>
  <c r="F461" i="34"/>
  <c r="F463" i="34"/>
  <c r="F464" i="34"/>
  <c r="F465" i="34"/>
  <c r="F467" i="34"/>
  <c r="F468" i="34"/>
  <c r="F469" i="34"/>
  <c r="F471" i="34"/>
  <c r="F472" i="34"/>
  <c r="F473" i="34"/>
  <c r="F475" i="34"/>
  <c r="F476" i="34"/>
  <c r="F477" i="34"/>
  <c r="F479" i="34"/>
  <c r="F481" i="34"/>
  <c r="F484" i="34"/>
  <c r="F485" i="34"/>
  <c r="F487" i="34"/>
  <c r="F489" i="34"/>
  <c r="F492" i="34"/>
  <c r="F493" i="34"/>
  <c r="F495" i="34"/>
  <c r="F497" i="34"/>
  <c r="F500" i="34"/>
  <c r="F501" i="34"/>
  <c r="F203" i="34"/>
  <c r="F204" i="34"/>
  <c r="F3" i="34"/>
  <c r="F4" i="34"/>
  <c r="F5" i="34"/>
  <c r="F7" i="34"/>
  <c r="F8" i="34"/>
  <c r="F9" i="34"/>
  <c r="F10" i="34"/>
  <c r="F11" i="34"/>
  <c r="F12" i="34"/>
  <c r="F13" i="34"/>
  <c r="F15" i="34"/>
  <c r="F16" i="34"/>
  <c r="F17" i="34"/>
  <c r="F18" i="34"/>
  <c r="F19" i="34"/>
  <c r="F20" i="34"/>
  <c r="F21" i="34"/>
  <c r="F23" i="34"/>
  <c r="F24" i="34"/>
  <c r="F25" i="34"/>
  <c r="F26" i="34"/>
  <c r="F27" i="34"/>
  <c r="F28" i="34"/>
  <c r="F29" i="34"/>
  <c r="F31" i="34"/>
  <c r="F32" i="34"/>
  <c r="F33" i="34"/>
  <c r="F34" i="34"/>
  <c r="F35" i="34"/>
  <c r="F36" i="34"/>
  <c r="F37" i="34"/>
  <c r="F39" i="34"/>
  <c r="F40" i="34"/>
  <c r="F41" i="34"/>
  <c r="F42" i="34"/>
  <c r="F43" i="34"/>
  <c r="F44" i="34"/>
  <c r="F45" i="34"/>
  <c r="F47" i="34"/>
  <c r="F48" i="34"/>
  <c r="F49" i="34"/>
  <c r="F50" i="34"/>
  <c r="F51" i="34"/>
  <c r="F52" i="34"/>
  <c r="F53" i="34"/>
  <c r="F55" i="34"/>
  <c r="F56" i="34"/>
  <c r="F57" i="34"/>
  <c r="F58" i="34"/>
  <c r="F59" i="34"/>
  <c r="F60" i="34"/>
  <c r="F61" i="34"/>
  <c r="F63" i="34"/>
  <c r="F64" i="34"/>
  <c r="F65" i="34"/>
  <c r="F66" i="34"/>
  <c r="F67" i="34"/>
  <c r="F68" i="34"/>
  <c r="F69" i="34"/>
  <c r="F71" i="34"/>
  <c r="F72" i="34"/>
  <c r="F73" i="34"/>
  <c r="F74" i="34"/>
  <c r="F75" i="34"/>
  <c r="F76" i="34"/>
  <c r="F77" i="34"/>
  <c r="F79" i="34"/>
  <c r="F80" i="34"/>
  <c r="F81" i="34"/>
  <c r="F82" i="34"/>
  <c r="F83" i="34"/>
  <c r="F84" i="34"/>
  <c r="F85" i="34"/>
  <c r="F87" i="34"/>
  <c r="F88" i="34"/>
  <c r="F89" i="34"/>
  <c r="F90" i="34"/>
  <c r="F91" i="34"/>
  <c r="F92" i="34"/>
  <c r="F93" i="34"/>
  <c r="F95" i="34"/>
  <c r="F96" i="34"/>
  <c r="F97" i="34"/>
  <c r="F98" i="34"/>
  <c r="F99" i="34"/>
  <c r="F100" i="34"/>
  <c r="F101" i="34"/>
  <c r="F103" i="34"/>
  <c r="F104" i="34"/>
  <c r="F105" i="34"/>
  <c r="F107" i="34"/>
  <c r="F108" i="34"/>
  <c r="F109" i="34"/>
  <c r="F111" i="34"/>
  <c r="F112" i="34"/>
  <c r="F113" i="34"/>
  <c r="F115" i="34"/>
  <c r="F116" i="34"/>
  <c r="F117" i="34"/>
  <c r="F119" i="34"/>
  <c r="F120" i="34"/>
  <c r="F122" i="34"/>
  <c r="F124" i="34"/>
  <c r="F125" i="34"/>
  <c r="F121" i="34"/>
  <c r="F127" i="34"/>
  <c r="F128" i="34"/>
  <c r="F129" i="34"/>
  <c r="F131" i="34"/>
  <c r="F132" i="34"/>
  <c r="F133" i="34"/>
  <c r="F135" i="34"/>
  <c r="F136" i="34"/>
  <c r="F137" i="34"/>
  <c r="F139" i="34"/>
  <c r="F140" i="34"/>
  <c r="F141" i="34"/>
  <c r="F143" i="34"/>
  <c r="F144" i="34"/>
  <c r="F145" i="34"/>
  <c r="F147" i="34"/>
  <c r="F148" i="34"/>
  <c r="F149" i="34"/>
  <c r="F151" i="34"/>
  <c r="F152" i="34"/>
  <c r="F153" i="34"/>
  <c r="F155" i="34"/>
  <c r="F156" i="34"/>
  <c r="F157" i="34"/>
  <c r="F159" i="34"/>
  <c r="F160" i="34"/>
  <c r="F161" i="34"/>
  <c r="F163" i="34"/>
  <c r="F164" i="34"/>
  <c r="F165" i="34"/>
  <c r="F167" i="34"/>
  <c r="F168" i="34"/>
  <c r="F169" i="34"/>
  <c r="F171" i="34"/>
  <c r="F172" i="34"/>
  <c r="F173" i="34"/>
  <c r="F175" i="34"/>
  <c r="F176" i="34"/>
  <c r="F177" i="34"/>
  <c r="F179" i="34"/>
  <c r="F180" i="34"/>
  <c r="F181" i="34"/>
  <c r="F183" i="34"/>
  <c r="F184" i="34"/>
  <c r="F185" i="34"/>
  <c r="F187" i="34"/>
  <c r="F188" i="34"/>
  <c r="F189" i="34"/>
  <c r="F191" i="34"/>
  <c r="F192" i="34"/>
  <c r="F193" i="34"/>
  <c r="F195" i="34"/>
  <c r="F196" i="34"/>
  <c r="F197" i="34"/>
  <c r="F199" i="34"/>
  <c r="F200" i="34"/>
  <c r="F201" i="34"/>
  <c r="E505" i="34" l="1"/>
  <c r="E503" i="34"/>
  <c r="F2" i="34" l="1"/>
  <c r="F508" i="34" l="1"/>
  <c r="F507" i="34"/>
  <c r="F503" i="34"/>
  <c r="F504" i="34"/>
  <c r="F505" i="34"/>
  <c r="D504" i="34"/>
  <c r="D503" i="34" l="1"/>
  <c r="E504" i="34"/>
</calcChain>
</file>

<file path=xl/sharedStrings.xml><?xml version="1.0" encoding="utf-8"?>
<sst xmlns="http://schemas.openxmlformats.org/spreadsheetml/2006/main" count="1011" uniqueCount="578">
  <si>
    <t>AUN</t>
  </si>
  <si>
    <t>Chester</t>
  </si>
  <si>
    <t>County</t>
  </si>
  <si>
    <t>Beaver</t>
  </si>
  <si>
    <t>Montgomery</t>
  </si>
  <si>
    <t>Blair</t>
  </si>
  <si>
    <t>Northumberland</t>
  </si>
  <si>
    <t>Philadelphia</t>
  </si>
  <si>
    <t>Cumberland</t>
  </si>
  <si>
    <t>Allegheny</t>
  </si>
  <si>
    <t>Schuylkill</t>
  </si>
  <si>
    <t>Tri-Valley SD</t>
  </si>
  <si>
    <t>Bryn Athyn SD</t>
  </si>
  <si>
    <t>Lehigh</t>
  </si>
  <si>
    <t>Catasauqua Area SD</t>
  </si>
  <si>
    <t>Susquehanna</t>
  </si>
  <si>
    <t>Forest City Regional SD</t>
  </si>
  <si>
    <t>Lackawanna</t>
  </si>
  <si>
    <t>Riverside SD</t>
  </si>
  <si>
    <t>Old Forge SD</t>
  </si>
  <si>
    <t>Potter</t>
  </si>
  <si>
    <t>Austin Area SD</t>
  </si>
  <si>
    <t>Claysburg-Kimmel SD</t>
  </si>
  <si>
    <t>Lycoming</t>
  </si>
  <si>
    <t>Montgomery Area SD</t>
  </si>
  <si>
    <t>Clarion</t>
  </si>
  <si>
    <t>Clarion-Limestone Area SD</t>
  </si>
  <si>
    <t>Elk</t>
  </si>
  <si>
    <t>Ridgway Area SD</t>
  </si>
  <si>
    <t>Shenandoah Valley SD</t>
  </si>
  <si>
    <t>Johnsonburg Area SD</t>
  </si>
  <si>
    <t>Mahanoy Area SD</t>
  </si>
  <si>
    <t>South Middleton SD</t>
  </si>
  <si>
    <t>Williamsburg Community SD</t>
  </si>
  <si>
    <t>Clearfield</t>
  </si>
  <si>
    <t>Curwensville Area SD</t>
  </si>
  <si>
    <t>North Clarion County SD</t>
  </si>
  <si>
    <t>Dunmore SD</t>
  </si>
  <si>
    <t>Huntingdon</t>
  </si>
  <si>
    <t>Mount Union Area SD</t>
  </si>
  <si>
    <t>Saint Clair Area SD</t>
  </si>
  <si>
    <t>Valley View SD</t>
  </si>
  <si>
    <t>Somerset</t>
  </si>
  <si>
    <t>Shanksville-Stonycreek SD</t>
  </si>
  <si>
    <t>Turkeyfoot Valley Area SD</t>
  </si>
  <si>
    <t>South Williamsport Area SD</t>
  </si>
  <si>
    <t>Lawrence</t>
  </si>
  <si>
    <t>Wilmington Area SD</t>
  </si>
  <si>
    <t>Franklin</t>
  </si>
  <si>
    <t>Fannett-Metal SD</t>
  </si>
  <si>
    <t>Cambria</t>
  </si>
  <si>
    <t>Central Cambria SD</t>
  </si>
  <si>
    <t>Mercer</t>
  </si>
  <si>
    <t>Jamestown Area SD</t>
  </si>
  <si>
    <t>Oswayo Valley SD</t>
  </si>
  <si>
    <t>Jefferson</t>
  </si>
  <si>
    <t>Brockway Area SD</t>
  </si>
  <si>
    <t>Clarion Area SD</t>
  </si>
  <si>
    <t>Mount Carmel Area SD</t>
  </si>
  <si>
    <t>Juniata Valley SD</t>
  </si>
  <si>
    <t>Salisbury Township SD</t>
  </si>
  <si>
    <t>Schuylkill Haven Area SD</t>
  </si>
  <si>
    <t>Erie</t>
  </si>
  <si>
    <t>Iroquois SD</t>
  </si>
  <si>
    <t>Indiana</t>
  </si>
  <si>
    <t>Homer-Center SD</t>
  </si>
  <si>
    <t>Sharpsville Area SD</t>
  </si>
  <si>
    <t>North Schuylkill SD</t>
  </si>
  <si>
    <t>Northampton</t>
  </si>
  <si>
    <t>Wilson Area SD</t>
  </si>
  <si>
    <t>Laurel SD</t>
  </si>
  <si>
    <t>Mckean</t>
  </si>
  <si>
    <t>Port Allegany SD</t>
  </si>
  <si>
    <t>Northern Cambria SD</t>
  </si>
  <si>
    <t>Tioga</t>
  </si>
  <si>
    <t>Wellsboro Area SD</t>
  </si>
  <si>
    <t>Bedford</t>
  </si>
  <si>
    <t>Everett Area SD</t>
  </si>
  <si>
    <t>Union Area SD</t>
  </si>
  <si>
    <t>Adams</t>
  </si>
  <si>
    <t>Fairfield Area SD</t>
  </si>
  <si>
    <t>Salisbury-Elk Lick SD</t>
  </si>
  <si>
    <t>West Middlesex Area SD</t>
  </si>
  <si>
    <t>Carbon</t>
  </si>
  <si>
    <t>Panther Valley SD</t>
  </si>
  <si>
    <t>Kane Area SD</t>
  </si>
  <si>
    <t>Luzerne</t>
  </si>
  <si>
    <t>Dallas SD</t>
  </si>
  <si>
    <t>Otto-Eldred SD</t>
  </si>
  <si>
    <t>Berks</t>
  </si>
  <si>
    <t>Antietam SD</t>
  </si>
  <si>
    <t>Portage Area SD</t>
  </si>
  <si>
    <t>Forest</t>
  </si>
  <si>
    <t>Forest Area SD</t>
  </si>
  <si>
    <t>Conemaugh Valley SD</t>
  </si>
  <si>
    <t>Columbia</t>
  </si>
  <si>
    <t>Southern Columbia Area SD</t>
  </si>
  <si>
    <t>Central Columbia SD</t>
  </si>
  <si>
    <t>Allegheny-Clarion Valley SD</t>
  </si>
  <si>
    <t>Richland SD</t>
  </si>
  <si>
    <t>Lakeland SD</t>
  </si>
  <si>
    <t>Union SD</t>
  </si>
  <si>
    <t>Minersville Area SD</t>
  </si>
  <si>
    <t>Wyoming</t>
  </si>
  <si>
    <t>Lackawanna Trail SD</t>
  </si>
  <si>
    <t>Lower Moreland Township SD</t>
  </si>
  <si>
    <t>Mid Valley SD</t>
  </si>
  <si>
    <t>Greenville Area SD</t>
  </si>
  <si>
    <t>Centre</t>
  </si>
  <si>
    <t>Penns Valley Area SD</t>
  </si>
  <si>
    <t>Washington</t>
  </si>
  <si>
    <t>Chartiers-Houston SD</t>
  </si>
  <si>
    <t>Lakeview SD</t>
  </si>
  <si>
    <t>Bucks</t>
  </si>
  <si>
    <t>Bristol Borough SD</t>
  </si>
  <si>
    <t>Southern Huntingdon County SD</t>
  </si>
  <si>
    <t>Shade-Central City SD</t>
  </si>
  <si>
    <t>Bradford</t>
  </si>
  <si>
    <t>Sayre Area SD</t>
  </si>
  <si>
    <t>Westmoreland</t>
  </si>
  <si>
    <t>Monessen City SD</t>
  </si>
  <si>
    <t>Pittston Area SD</t>
  </si>
  <si>
    <t>South Fayette Township SD</t>
  </si>
  <si>
    <t>Fort Leboeuf SD</t>
  </si>
  <si>
    <t>East Lycoming SD</t>
  </si>
  <si>
    <t>Warrior Run SD</t>
  </si>
  <si>
    <t>Upper Saint Clair SD</t>
  </si>
  <si>
    <t>Juniata</t>
  </si>
  <si>
    <t>Juniata County SD</t>
  </si>
  <si>
    <t>Wyalusing Area SD</t>
  </si>
  <si>
    <t>Fulton</t>
  </si>
  <si>
    <t>Southern Fulton SD</t>
  </si>
  <si>
    <t>Jenkintown SD</t>
  </si>
  <si>
    <t>Neshannock Township SD</t>
  </si>
  <si>
    <t>Shenango Area SD</t>
  </si>
  <si>
    <t>Weatherly Area SD</t>
  </si>
  <si>
    <t>Bellefonte Area SD</t>
  </si>
  <si>
    <t>Bentworth SD</t>
  </si>
  <si>
    <t>Palisades SD</t>
  </si>
  <si>
    <t>Meyersdale Area SD</t>
  </si>
  <si>
    <t>General Mclane SD</t>
  </si>
  <si>
    <t>Montoursville Area SD</t>
  </si>
  <si>
    <t>Towanda Area SD</t>
  </si>
  <si>
    <t>Hermitage SD</t>
  </si>
  <si>
    <t>Fayette</t>
  </si>
  <si>
    <t>Frazier SD</t>
  </si>
  <si>
    <t>Wyoming Area SD</t>
  </si>
  <si>
    <t>Union</t>
  </si>
  <si>
    <t>Mifflinburg Area SD</t>
  </si>
  <si>
    <t>Susquehanna Community SD</t>
  </si>
  <si>
    <t>Northwestern SD</t>
  </si>
  <si>
    <t>Northern Lehigh SD</t>
  </si>
  <si>
    <t>Burgettstown Area SD</t>
  </si>
  <si>
    <t>Shamokin Area SD</t>
  </si>
  <si>
    <t>Camp Hill SD</t>
  </si>
  <si>
    <t>Carbondale Area SD</t>
  </si>
  <si>
    <t>Reynolds SD</t>
  </si>
  <si>
    <t>Freedom Area SD</t>
  </si>
  <si>
    <t>Bellwood-Antis SD</t>
  </si>
  <si>
    <t>Yough SD</t>
  </si>
  <si>
    <t>Ferndale Area SD</t>
  </si>
  <si>
    <t>Hanover Area SD</t>
  </si>
  <si>
    <t>Forest Hills SD</t>
  </si>
  <si>
    <t>Riverside Beaver County SD</t>
  </si>
  <si>
    <t>Jersey Shore Area SD</t>
  </si>
  <si>
    <t>Fairview SD</t>
  </si>
  <si>
    <t>Northern Bedford County SD</t>
  </si>
  <si>
    <t>Pottsville Area SD</t>
  </si>
  <si>
    <t>Wayne</t>
  </si>
  <si>
    <t>Wayne Highlands SD</t>
  </si>
  <si>
    <t>York</t>
  </si>
  <si>
    <t>West York Area SD</t>
  </si>
  <si>
    <t>Lebanon</t>
  </si>
  <si>
    <t>Palmyra Area SD</t>
  </si>
  <si>
    <t>Pen Argyl Area SD</t>
  </si>
  <si>
    <t>Tussey Mountain SD</t>
  </si>
  <si>
    <t>Lake-Lehman SD</t>
  </si>
  <si>
    <t>Mifflin</t>
  </si>
  <si>
    <t>Mifflin County SD</t>
  </si>
  <si>
    <t>Chestnut Ridge SD</t>
  </si>
  <si>
    <t>Palmerton Area SD</t>
  </si>
  <si>
    <t>Greencastle-Antrim SD</t>
  </si>
  <si>
    <t>Derry Area SD</t>
  </si>
  <si>
    <t>Commodore Perry SD</t>
  </si>
  <si>
    <t>Delaware</t>
  </si>
  <si>
    <t>Springfield SD</t>
  </si>
  <si>
    <t>Fort Cherry SD</t>
  </si>
  <si>
    <t>Northeastern York SD</t>
  </si>
  <si>
    <t>Pine Grove Area SD</t>
  </si>
  <si>
    <t>Muhlenberg SD</t>
  </si>
  <si>
    <t>Rockwood Area SD</t>
  </si>
  <si>
    <t>United SD</t>
  </si>
  <si>
    <t>Northampton Area SD</t>
  </si>
  <si>
    <t>Spring Cove SD</t>
  </si>
  <si>
    <t>Belle Vernon Area SD</t>
  </si>
  <si>
    <t>Berlin Brothersvalley SD</t>
  </si>
  <si>
    <t>Crestwood SD</t>
  </si>
  <si>
    <t>Bloomsburg Area SD</t>
  </si>
  <si>
    <t>Snyder</t>
  </si>
  <si>
    <t>Selinsgrove Area SD</t>
  </si>
  <si>
    <t>Williams Valley SD</t>
  </si>
  <si>
    <t>Huntingdon Area SD</t>
  </si>
  <si>
    <t>Forbes Road SD</t>
  </si>
  <si>
    <t>Smethport Area SD</t>
  </si>
  <si>
    <t>Blacklick Valley SD</t>
  </si>
  <si>
    <t>Mountain View SD</t>
  </si>
  <si>
    <t>Saint Marys Area SD</t>
  </si>
  <si>
    <t>Purchase Line SD</t>
  </si>
  <si>
    <t>Cambria Heights SD</t>
  </si>
  <si>
    <t>Clairton City SD</t>
  </si>
  <si>
    <t>Midland Borough SD</t>
  </si>
  <si>
    <t>Lancaster</t>
  </si>
  <si>
    <t>Donegal SD</t>
  </si>
  <si>
    <t>Upper Moreland Township SD</t>
  </si>
  <si>
    <t>Moshannon Valley SD</t>
  </si>
  <si>
    <t>Blue Mountain SD</t>
  </si>
  <si>
    <t>Penn Cambria SD</t>
  </si>
  <si>
    <t>Milton Area SD</t>
  </si>
  <si>
    <t>Marion Center Area SD</t>
  </si>
  <si>
    <t>Northwest Area SD</t>
  </si>
  <si>
    <t>Millville Area SD</t>
  </si>
  <si>
    <t>Loyalsock Township SD</t>
  </si>
  <si>
    <t>Whitehall-Coplay SD</t>
  </si>
  <si>
    <t>Daniel Boone Area SD</t>
  </si>
  <si>
    <t>Shippensburg Area SD</t>
  </si>
  <si>
    <t>Harmony Area SD</t>
  </si>
  <si>
    <t>California Area SD</t>
  </si>
  <si>
    <t>Cameron</t>
  </si>
  <si>
    <t>Cameron County SD</t>
  </si>
  <si>
    <t>Wyomissing Area SD</t>
  </si>
  <si>
    <t>North Pocono SD</t>
  </si>
  <si>
    <t>Fleetwood Area SD</t>
  </si>
  <si>
    <t>Brookville Area SD</t>
  </si>
  <si>
    <t>Mohawk Area SD</t>
  </si>
  <si>
    <t>Venango</t>
  </si>
  <si>
    <t>Valley Grove SD</t>
  </si>
  <si>
    <t>Hanover Public SD</t>
  </si>
  <si>
    <t>Glendale SD</t>
  </si>
  <si>
    <t>Wattsburg Area SD</t>
  </si>
  <si>
    <t>Perry</t>
  </si>
  <si>
    <t>Newport SD</t>
  </si>
  <si>
    <t>Troy Area SD</t>
  </si>
  <si>
    <t>Westmont Hilltop SD</t>
  </si>
  <si>
    <t>Penn-Trafford SD</t>
  </si>
  <si>
    <t>Greater Nanticoke Area SD</t>
  </si>
  <si>
    <t>South Allegheny SD</t>
  </si>
  <si>
    <t>Morrisville Borough SD</t>
  </si>
  <si>
    <t>Blue Ridge SD</t>
  </si>
  <si>
    <t>Butler</t>
  </si>
  <si>
    <t>Slippery Rock Area SD</t>
  </si>
  <si>
    <t>Wallenpaupack Area SD</t>
  </si>
  <si>
    <t>Greene</t>
  </si>
  <si>
    <t>Southeastern Greene SD</t>
  </si>
  <si>
    <t>Central Fulton SD</t>
  </si>
  <si>
    <t>Dauphin</t>
  </si>
  <si>
    <t>Upper Dauphin Area SD</t>
  </si>
  <si>
    <t>Jim Thorpe Area SD</t>
  </si>
  <si>
    <t>Northern Tioga SD</t>
  </si>
  <si>
    <t>Sharon City SD</t>
  </si>
  <si>
    <t>Muncy SD</t>
  </si>
  <si>
    <t>Mercer Area SD</t>
  </si>
  <si>
    <t>Chichester SD</t>
  </si>
  <si>
    <t>North East SD</t>
  </si>
  <si>
    <t>Elizabethtown Area SD</t>
  </si>
  <si>
    <t>Canton Area SD</t>
  </si>
  <si>
    <t>Conemaugh Township Area SD</t>
  </si>
  <si>
    <t>Eastern Lebanon County SD</t>
  </si>
  <si>
    <t>Annville-Cleona SD</t>
  </si>
  <si>
    <t>Elk Lake SD</t>
  </si>
  <si>
    <t>Galeton Area SD</t>
  </si>
  <si>
    <t>Farrell Area SD</t>
  </si>
  <si>
    <t>Halifax Area SD</t>
  </si>
  <si>
    <t>Avella Area SD</t>
  </si>
  <si>
    <t>Central York SD</t>
  </si>
  <si>
    <t>Bermudian Springs SD</t>
  </si>
  <si>
    <t>Ellwood City Area SD</t>
  </si>
  <si>
    <t>Springfield Township SD</t>
  </si>
  <si>
    <t>Montour</t>
  </si>
  <si>
    <t>Danville Area SD</t>
  </si>
  <si>
    <t>Avonworth SD</t>
  </si>
  <si>
    <t>Greater Latrobe SD</t>
  </si>
  <si>
    <t>Redbank Valley SD</t>
  </si>
  <si>
    <t>Kennett Consolidated SD</t>
  </si>
  <si>
    <t>Hamburg Area SD</t>
  </si>
  <si>
    <t>Tunkhannock Area SD</t>
  </si>
  <si>
    <t>New Brighton Area SD</t>
  </si>
  <si>
    <t>Armstrong</t>
  </si>
  <si>
    <t>Freeport Area SD</t>
  </si>
  <si>
    <t>Lampeter-Strasburg SD</t>
  </si>
  <si>
    <t>Tyrone Area SD</t>
  </si>
  <si>
    <t>West Mifflin Area SD</t>
  </si>
  <si>
    <t>Peters Township SD</t>
  </si>
  <si>
    <t>Brandywine Heights Area SD</t>
  </si>
  <si>
    <t>West Branch Area SD</t>
  </si>
  <si>
    <t>Union City Area SD</t>
  </si>
  <si>
    <t>West Perry SD</t>
  </si>
  <si>
    <t>Jeannette City SD</t>
  </si>
  <si>
    <t>Clinton</t>
  </si>
  <si>
    <t>Keystone Central SD</t>
  </si>
  <si>
    <t>South Park SD</t>
  </si>
  <si>
    <t>Hollidaysburg Area SD</t>
  </si>
  <si>
    <t>Big Spring SD</t>
  </si>
  <si>
    <t>Tuscarora SD</t>
  </si>
  <si>
    <t>Kutztown Area SD</t>
  </si>
  <si>
    <t>Jefferson-Morgan SD</t>
  </si>
  <si>
    <t>Girard SD</t>
  </si>
  <si>
    <t>South Eastern SD</t>
  </si>
  <si>
    <t>East Pennsboro Area SD</t>
  </si>
  <si>
    <t>Athens Area SD</t>
  </si>
  <si>
    <t>Columbia Borough SD</t>
  </si>
  <si>
    <t>Conewago Valley SD</t>
  </si>
  <si>
    <t>York Suburban SD</t>
  </si>
  <si>
    <t>Susquehanna Township SD</t>
  </si>
  <si>
    <t>Southern Tioga SD</t>
  </si>
  <si>
    <t>Spring Grove Area SD</t>
  </si>
  <si>
    <t>Steelton-Highspire SD</t>
  </si>
  <si>
    <t>Littlestown Area SD</t>
  </si>
  <si>
    <t>Middletown Area SD</t>
  </si>
  <si>
    <t>Corry Area SD</t>
  </si>
  <si>
    <t>Oxford Area SD</t>
  </si>
  <si>
    <t>Hazleton Area SD</t>
  </si>
  <si>
    <t>Saucon Valley SD</t>
  </si>
  <si>
    <t>Abington Heights SD</t>
  </si>
  <si>
    <t>Windber Area SD</t>
  </si>
  <si>
    <t>Manheim Central SD</t>
  </si>
  <si>
    <t>Coudersport Area SD</t>
  </si>
  <si>
    <t>Garnet Valley SD</t>
  </si>
  <si>
    <t>Sto-Rox SD</t>
  </si>
  <si>
    <t>Grove City Area SD</t>
  </si>
  <si>
    <t>Schuylkill Valley SD</t>
  </si>
  <si>
    <t>Mars Area SD</t>
  </si>
  <si>
    <t>Bradford Area SD</t>
  </si>
  <si>
    <t>Upper Dublin SD</t>
  </si>
  <si>
    <t>Greenwood SD</t>
  </si>
  <si>
    <t>Hatboro-Horsham SD</t>
  </si>
  <si>
    <t>Colonial SD</t>
  </si>
  <si>
    <t>New Hope-Solebury SD</t>
  </si>
  <si>
    <t>Charleroi SD</t>
  </si>
  <si>
    <t>Southmoreland SD</t>
  </si>
  <si>
    <t>North Star SD</t>
  </si>
  <si>
    <t>Lehighton Area SD</t>
  </si>
  <si>
    <t>Keystone Oaks SD</t>
  </si>
  <si>
    <t>West Jefferson Hills SD</t>
  </si>
  <si>
    <t>Moniteau SD</t>
  </si>
  <si>
    <t>Carmichaels Area SD</t>
  </si>
  <si>
    <t>Northern Lebanon SD</t>
  </si>
  <si>
    <t>Leechburg Area SD</t>
  </si>
  <si>
    <t>Pequea Valley SD</t>
  </si>
  <si>
    <t>Unionville-Chadds Ford SD</t>
  </si>
  <si>
    <t>Sullivan</t>
  </si>
  <si>
    <t>Sullivan County SD</t>
  </si>
  <si>
    <t>Interboro SD</t>
  </si>
  <si>
    <t>Keystone SD</t>
  </si>
  <si>
    <t>Bethlehem-Center SD</t>
  </si>
  <si>
    <t>Ringgold SD</t>
  </si>
  <si>
    <t>Elizabeth Forward SD</t>
  </si>
  <si>
    <t>Penn-Delco SD</t>
  </si>
  <si>
    <t>Riverview SD</t>
  </si>
  <si>
    <t>Eastern York SD</t>
  </si>
  <si>
    <t>Centennial SD</t>
  </si>
  <si>
    <t>Pine-Richland SD</t>
  </si>
  <si>
    <t>Governor Mifflin SD</t>
  </si>
  <si>
    <t>Tamaqua Area SD</t>
  </si>
  <si>
    <t>Carlynton SD</t>
  </si>
  <si>
    <t>Waynesboro Area SD</t>
  </si>
  <si>
    <t>Pennsbury SD</t>
  </si>
  <si>
    <t>Conrad Weiser Area SD</t>
  </si>
  <si>
    <t>Ligonier Valley SD</t>
  </si>
  <si>
    <t>Manheim Township SD</t>
  </si>
  <si>
    <t>Line Mountain SD</t>
  </si>
  <si>
    <t>Ridley SD</t>
  </si>
  <si>
    <t>Cocalico SD</t>
  </si>
  <si>
    <t>Harbor Creek SD</t>
  </si>
  <si>
    <t>Penns Manor Area SD</t>
  </si>
  <si>
    <t>Marple Newtown SD</t>
  </si>
  <si>
    <t>Great Valley SD</t>
  </si>
  <si>
    <t>Upper Adams SD</t>
  </si>
  <si>
    <t>West Allegheny SD</t>
  </si>
  <si>
    <t>Shikellamy SD</t>
  </si>
  <si>
    <t>Easton Area SD</t>
  </si>
  <si>
    <t>East Allegheny SD</t>
  </si>
  <si>
    <t>Uniontown Area SD</t>
  </si>
  <si>
    <t>Plum Borough SD</t>
  </si>
  <si>
    <t>Oley Valley SD</t>
  </si>
  <si>
    <t>Dubois Area SD</t>
  </si>
  <si>
    <t>Pike</t>
  </si>
  <si>
    <t>Delaware Valley SD</t>
  </si>
  <si>
    <t>Millersburg Area SD</t>
  </si>
  <si>
    <t>Wilson SD</t>
  </si>
  <si>
    <t>Reading SD</t>
  </si>
  <si>
    <t>Crawford</t>
  </si>
  <si>
    <t>Penncrest SD</t>
  </si>
  <si>
    <t>Brentwood Borough SD</t>
  </si>
  <si>
    <t>Lewisburg Area SD</t>
  </si>
  <si>
    <t>Twin Valley SD</t>
  </si>
  <si>
    <t>Solanco SD</t>
  </si>
  <si>
    <t>Western Beaver County SD</t>
  </si>
  <si>
    <t>Cornwall-Lebanon SD</t>
  </si>
  <si>
    <t>Tredyffrin-Easttown SD</t>
  </si>
  <si>
    <t>Cornell SD</t>
  </si>
  <si>
    <t>Western Wayne SD</t>
  </si>
  <si>
    <t>Methacton SD</t>
  </si>
  <si>
    <t>Montour SD</t>
  </si>
  <si>
    <t>Rochester Area SD</t>
  </si>
  <si>
    <t>Burrell SD</t>
  </si>
  <si>
    <t>Midd-West SD</t>
  </si>
  <si>
    <t>Red Lion Area SD</t>
  </si>
  <si>
    <t>Wissahickon SD</t>
  </si>
  <si>
    <t>Mount Pleasant Area SD</t>
  </si>
  <si>
    <t>Montrose Area SD</t>
  </si>
  <si>
    <t>Lower Dauphin SD</t>
  </si>
  <si>
    <t>Northeast Bradford SD</t>
  </si>
  <si>
    <t>Conestoga Valley SD</t>
  </si>
  <si>
    <t>Southern Lehigh SD</t>
  </si>
  <si>
    <t>Mount Lebanon SD</t>
  </si>
  <si>
    <t>Eastern Lancaster County SD</t>
  </si>
  <si>
    <t>York City SD</t>
  </si>
  <si>
    <t>Nazareth Area SD</t>
  </si>
  <si>
    <t>West Greene SD</t>
  </si>
  <si>
    <t>Titusville Area SD</t>
  </si>
  <si>
    <t>Bangor Area SD</t>
  </si>
  <si>
    <t>Mechanicsburg Area SD</t>
  </si>
  <si>
    <t>Northern York County SD</t>
  </si>
  <si>
    <t>Avon Grove SD</t>
  </si>
  <si>
    <t>Benton Area SD</t>
  </si>
  <si>
    <t>Susquenita SD</t>
  </si>
  <si>
    <t>Millcreek Township SD</t>
  </si>
  <si>
    <t>Oil City Area SD</t>
  </si>
  <si>
    <t>Central Greene SD</t>
  </si>
  <si>
    <t>Cumberland Valley SD</t>
  </si>
  <si>
    <t>Norwin SD</t>
  </si>
  <si>
    <t>Northern Potter SD</t>
  </si>
  <si>
    <t>Bensalem Township SD</t>
  </si>
  <si>
    <t>Conneaut SD</t>
  </si>
  <si>
    <t>Pottsgrove SD</t>
  </si>
  <si>
    <t>Exeter Township SD</t>
  </si>
  <si>
    <t>Carlisle Area SD</t>
  </si>
  <si>
    <t>Radnor Township SD</t>
  </si>
  <si>
    <t>Crawford Central SD</t>
  </si>
  <si>
    <t>Highlands SD</t>
  </si>
  <si>
    <t>New Castle Area SD</t>
  </si>
  <si>
    <t>Hampton Township SD</t>
  </si>
  <si>
    <t>Mcguffey SD</t>
  </si>
  <si>
    <t>Parkland SD</t>
  </si>
  <si>
    <t>Beaver Area SD</t>
  </si>
  <si>
    <t>Cranberry Area SD</t>
  </si>
  <si>
    <t>Spring-Ford Area SD</t>
  </si>
  <si>
    <t>Haverford Township SD</t>
  </si>
  <si>
    <t>Franklin Regional SD</t>
  </si>
  <si>
    <t>Laurel Highlands SD</t>
  </si>
  <si>
    <t>Hempfield SD</t>
  </si>
  <si>
    <t>Southern York County SD</t>
  </si>
  <si>
    <t>Berwick Area SD</t>
  </si>
  <si>
    <t>Chambersburg Area SD</t>
  </si>
  <si>
    <t>Wyoming Valley West SD</t>
  </si>
  <si>
    <t>Greater Johnstown SD</t>
  </si>
  <si>
    <t>Council Rock SD</t>
  </si>
  <si>
    <t>South Side Area SD</t>
  </si>
  <si>
    <t>Southeast Delco SD</t>
  </si>
  <si>
    <t>Bald Eagle Area SD</t>
  </si>
  <si>
    <t>Altoona Area SD</t>
  </si>
  <si>
    <t>East Penn SD</t>
  </si>
  <si>
    <t>Octorara Area SD</t>
  </si>
  <si>
    <t>Penn Manor SD</t>
  </si>
  <si>
    <t>Clearfield Area SD</t>
  </si>
  <si>
    <t>Karns City Area SD</t>
  </si>
  <si>
    <t>Hempfield Area SD</t>
  </si>
  <si>
    <t>Owen J Roberts SD</t>
  </si>
  <si>
    <t>Dallastown Area SD</t>
  </si>
  <si>
    <t>Upper Merion Area SD</t>
  </si>
  <si>
    <t>Hopewell Area SD</t>
  </si>
  <si>
    <t>Warwick SD</t>
  </si>
  <si>
    <t>Ephrata Area SD</t>
  </si>
  <si>
    <t>Derry Township SD</t>
  </si>
  <si>
    <t>West Shore SD</t>
  </si>
  <si>
    <t>Punxsutawney Area SD</t>
  </si>
  <si>
    <t>Central Bucks SD</t>
  </si>
  <si>
    <t>Blackhawk SD</t>
  </si>
  <si>
    <t>Somerset Area SD</t>
  </si>
  <si>
    <t>Bedford Area SD</t>
  </si>
  <si>
    <t>Canon-Mcmillan SD</t>
  </si>
  <si>
    <t>Shaler Area SD</t>
  </si>
  <si>
    <t>Cheltenham Township SD</t>
  </si>
  <si>
    <t>Gettysburg Area SD</t>
  </si>
  <si>
    <t>Ambridge Area SD</t>
  </si>
  <si>
    <t>Tulpehocken Area SD</t>
  </si>
  <si>
    <t>Trinity Area SD</t>
  </si>
  <si>
    <t>Kiski Area SD</t>
  </si>
  <si>
    <t>Lebanon SD</t>
  </si>
  <si>
    <t>Rose Tree Media SD</t>
  </si>
  <si>
    <t>Northwestern Lehigh SD</t>
  </si>
  <si>
    <t>Greensburg Salem SD</t>
  </si>
  <si>
    <t>Chartiers Valley SD</t>
  </si>
  <si>
    <t>Perkiomen Valley SD</t>
  </si>
  <si>
    <t>Deer Lakes SD</t>
  </si>
  <si>
    <t>Big Beaver Falls Area SD</t>
  </si>
  <si>
    <t>New Kensington-Arnold SD</t>
  </si>
  <si>
    <t>Duquesne City SD</t>
  </si>
  <si>
    <t>Bristol Township SD</t>
  </si>
  <si>
    <t>Williamsport Area SD</t>
  </si>
  <si>
    <t>Baldwin-Whitehall SD</t>
  </si>
  <si>
    <t>Dover Area SD</t>
  </si>
  <si>
    <t>Wallingford-Swarthmore SD</t>
  </si>
  <si>
    <t>South Western SD</t>
  </si>
  <si>
    <t>Steel Valley SD</t>
  </si>
  <si>
    <t>Upper Perkiomen SD</t>
  </si>
  <si>
    <t>Indiana Area SD</t>
  </si>
  <si>
    <t>Wilkes-Barre Area SD</t>
  </si>
  <si>
    <t>Washington SD</t>
  </si>
  <si>
    <t>Bethel Park SD</t>
  </si>
  <si>
    <t>Harrisburg City SD</t>
  </si>
  <si>
    <t>Albert Gallatin Area SD</t>
  </si>
  <si>
    <t>Pennridge SD</t>
  </si>
  <si>
    <t>Bethlehem Area SD</t>
  </si>
  <si>
    <t>Upper Darby SD</t>
  </si>
  <si>
    <t>State College Area SD</t>
  </si>
  <si>
    <t>Allentown City SD</t>
  </si>
  <si>
    <t>Northgate SD</t>
  </si>
  <si>
    <t>Scranton SD</t>
  </si>
  <si>
    <t>Phoenixville Area SD</t>
  </si>
  <si>
    <t>Gateway SD</t>
  </si>
  <si>
    <t>Aliquippa SD</t>
  </si>
  <si>
    <t>Fox Chapel Area SD</t>
  </si>
  <si>
    <t>Monroe</t>
  </si>
  <si>
    <t>Pleasant Valley SD</t>
  </si>
  <si>
    <t>Franklin Area SD</t>
  </si>
  <si>
    <t>Apollo-Ridge SD</t>
  </si>
  <si>
    <t>North Allegheny SD</t>
  </si>
  <si>
    <t>Brownsville Area SD</t>
  </si>
  <si>
    <t>Souderton Area SD</t>
  </si>
  <si>
    <t>Allegheny Valley SD</t>
  </si>
  <si>
    <t>Connellsville Area SD</t>
  </si>
  <si>
    <t>Quaker Valley SD</t>
  </si>
  <si>
    <t>Moon Area SD</t>
  </si>
  <si>
    <t>North Hills SD</t>
  </si>
  <si>
    <t>Butler Area SD</t>
  </si>
  <si>
    <t>Philipsburg-Osceola Area SD</t>
  </si>
  <si>
    <t>Boyertown Area SD</t>
  </si>
  <si>
    <t>Stroudsburg Area SD</t>
  </si>
  <si>
    <t>Lower Merion SD</t>
  </si>
  <si>
    <t>Neshaminy SD</t>
  </si>
  <si>
    <t>Quakertown Community SD</t>
  </si>
  <si>
    <t>Wilkinsburg Borough SD</t>
  </si>
  <si>
    <t>Downingtown Area SD</t>
  </si>
  <si>
    <t>Armstrong SD</t>
  </si>
  <si>
    <t>Central Dauphin SD</t>
  </si>
  <si>
    <t>Norristown Area SD</t>
  </si>
  <si>
    <t>Chester-Upland SD</t>
  </si>
  <si>
    <t>Mckeesport Area SD</t>
  </si>
  <si>
    <t>East Stroudsburg Area SD</t>
  </si>
  <si>
    <t>Erie City SD</t>
  </si>
  <si>
    <t>Pottstown SD</t>
  </si>
  <si>
    <t>North Penn SD</t>
  </si>
  <si>
    <t>Seneca Valley SD</t>
  </si>
  <si>
    <t>Lancaster SD</t>
  </si>
  <si>
    <t>Abington SD</t>
  </si>
  <si>
    <t>Penn Hills SD</t>
  </si>
  <si>
    <t>Warren</t>
  </si>
  <si>
    <t>Warren County SD</t>
  </si>
  <si>
    <t>William Penn SD</t>
  </si>
  <si>
    <t>Pocono Mountain SD</t>
  </si>
  <si>
    <t>West Chester Area SD</t>
  </si>
  <si>
    <t>Woodland Hills SD</t>
  </si>
  <si>
    <t>Coatesville Area SD</t>
  </si>
  <si>
    <t>Pittsburgh SD</t>
  </si>
  <si>
    <t>Philadelphia City SD</t>
  </si>
  <si>
    <t>School District</t>
  </si>
  <si>
    <t>Central Valley SD</t>
  </si>
  <si>
    <t>net savings</t>
  </si>
  <si>
    <t>net loss</t>
  </si>
  <si>
    <t>total</t>
  </si>
  <si>
    <t>count saving</t>
  </si>
  <si>
    <t>count loss</t>
  </si>
  <si>
    <t>River Valley SD</t>
  </si>
  <si>
    <t>Knoch SD</t>
  </si>
  <si>
    <t>Additional special education savings based on statewide cyber charter school tuition rate</t>
  </si>
  <si>
    <t>Instituting a nonspecial statewide cyber school charter tuition rate at $8,000</t>
  </si>
  <si>
    <r>
      <t>Overall Savings</t>
    </r>
    <r>
      <rPr>
        <b/>
        <sz val="9"/>
        <color rgb="FFFF0000"/>
        <rFont val="Calibri"/>
        <family val="2"/>
        <scheme val="minor"/>
      </rPr>
      <t xml:space="preserve">
</t>
    </r>
    <r>
      <rPr>
        <b/>
        <sz val="9"/>
        <rFont val="Calibri"/>
        <family val="2"/>
        <scheme val="minor"/>
      </rPr>
      <t>(D + 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</si>
</sst>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;[Red]\-&quot;$&quot;#,##0.00"/>
  </numFmts>
  <fonts count="8" x14ac:knownFonts="1">
    <font>
      <sz val="8"/>
      <name val="Arial"/>
    </font>
    <font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44" fontId="3" fillId="0" borderId="0" applyFont="0" applyFill="0" applyBorder="0" applyAlignment="0" applyProtection="0"/>
    <xf numFmtId="0" fontId="4" fillId="0" borderId="0"/>
    <xf numFmtId="0" fontId="3" fillId="0" borderId="0"/>
  </cellStyleXfs>
  <cellXfs count="11">
    <xf numFmtId="0" fontId="0" fillId="0" borderId="0" xfId="0"/>
    <xf numFmtId="1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righ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164" fontId="7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/>
    </xf>
  </cellXfs>
  <cellStyles count="6">
    <cellStyle name="Currency 2" xfId="3" xr:uid="{5BDF7FAA-2B05-4F4E-80D1-2F4510564F71}"/>
    <cellStyle name="Normal" xfId="0" builtinId="0"/>
    <cellStyle name="Normal 2" xfId="1" xr:uid="{E8AB8E8B-C476-421B-930A-DB0CF2E70865}"/>
    <cellStyle name="Normal 2 2" xfId="4" xr:uid="{FA64EFF6-6C42-4559-B2A6-6DADC2A26648}"/>
    <cellStyle name="Normal 3" xfId="2" xr:uid="{DE2A2B67-E79A-4E65-93BA-95BAF7FB86AF}"/>
    <cellStyle name="Normal 4" xfId="5" xr:uid="{5FB50F9E-5F22-4B9D-AE66-08C14381F18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73C75-232E-428A-9D68-6BB19BE12E9E}">
  <dimension ref="A1:F508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10.5" defaultRowHeight="12" x14ac:dyDescent="0.2"/>
  <cols>
    <col min="1" max="1" width="12.83203125" style="5" bestFit="1" customWidth="1"/>
    <col min="2" max="2" width="34.5" style="6" bestFit="1" customWidth="1"/>
    <col min="3" max="3" width="18.33203125" style="6" bestFit="1" customWidth="1"/>
    <col min="4" max="4" width="20.1640625" style="7" bestFit="1" customWidth="1"/>
    <col min="5" max="5" width="25.6640625" style="7" bestFit="1" customWidth="1"/>
    <col min="6" max="6" width="15.5" style="7" customWidth="1"/>
    <col min="7" max="16384" width="10.5" style="6"/>
  </cols>
  <sheetData>
    <row r="1" spans="1:6" s="4" customFormat="1" ht="48" x14ac:dyDescent="0.2">
      <c r="A1" s="1" t="s">
        <v>0</v>
      </c>
      <c r="B1" s="2" t="s">
        <v>566</v>
      </c>
      <c r="C1" s="2" t="s">
        <v>2</v>
      </c>
      <c r="D1" s="3" t="s">
        <v>576</v>
      </c>
      <c r="E1" s="3" t="s">
        <v>575</v>
      </c>
      <c r="F1" s="3" t="s">
        <v>577</v>
      </c>
    </row>
    <row r="2" spans="1:6" x14ac:dyDescent="0.2">
      <c r="A2" s="5">
        <v>112011103</v>
      </c>
      <c r="B2" s="6" t="s">
        <v>274</v>
      </c>
      <c r="C2" s="6" t="s">
        <v>79</v>
      </c>
      <c r="D2" s="7">
        <v>332847.02</v>
      </c>
      <c r="E2" s="7">
        <v>62793.919999999998</v>
      </c>
      <c r="F2" s="7">
        <f t="shared" ref="F2:F65" si="0">ROUND(D2+E2,2)</f>
        <v>395640.94</v>
      </c>
    </row>
    <row r="3" spans="1:6" x14ac:dyDescent="0.2">
      <c r="A3" s="5">
        <v>112011603</v>
      </c>
      <c r="B3" s="6" t="s">
        <v>310</v>
      </c>
      <c r="C3" s="6" t="s">
        <v>79</v>
      </c>
      <c r="D3" s="7">
        <v>423723.15</v>
      </c>
      <c r="E3" s="7">
        <v>89693.73</v>
      </c>
      <c r="F3" s="7">
        <f t="shared" si="0"/>
        <v>513416.88</v>
      </c>
    </row>
    <row r="4" spans="1:6" x14ac:dyDescent="0.2">
      <c r="A4" s="5">
        <v>112013054</v>
      </c>
      <c r="B4" s="6" t="s">
        <v>80</v>
      </c>
      <c r="C4" s="6" t="s">
        <v>79</v>
      </c>
      <c r="D4" s="7">
        <v>241900.76</v>
      </c>
      <c r="E4" s="7">
        <v>35370.78</v>
      </c>
      <c r="F4" s="7">
        <f t="shared" si="0"/>
        <v>277271.53999999998</v>
      </c>
    </row>
    <row r="5" spans="1:6" x14ac:dyDescent="0.2">
      <c r="A5" s="5">
        <v>112013753</v>
      </c>
      <c r="B5" s="6" t="s">
        <v>483</v>
      </c>
      <c r="C5" s="6" t="s">
        <v>79</v>
      </c>
      <c r="D5" s="7">
        <v>545041.56999999995</v>
      </c>
      <c r="E5" s="7">
        <v>144730.26</v>
      </c>
      <c r="F5" s="7">
        <f t="shared" si="0"/>
        <v>689771.83</v>
      </c>
    </row>
    <row r="6" spans="1:6" x14ac:dyDescent="0.2">
      <c r="A6" s="5">
        <v>112015203</v>
      </c>
      <c r="B6" s="6" t="s">
        <v>316</v>
      </c>
      <c r="C6" s="6" t="s">
        <v>79</v>
      </c>
      <c r="D6" s="7">
        <v>272091.28999999998</v>
      </c>
      <c r="E6" s="7">
        <v>76151.039999999994</v>
      </c>
      <c r="F6" s="7">
        <f t="shared" si="0"/>
        <v>348242.33</v>
      </c>
    </row>
    <row r="7" spans="1:6" x14ac:dyDescent="0.2">
      <c r="A7" s="5">
        <v>112018523</v>
      </c>
      <c r="B7" s="6" t="s">
        <v>376</v>
      </c>
      <c r="C7" s="6" t="s">
        <v>79</v>
      </c>
      <c r="D7" s="7">
        <v>215393.32</v>
      </c>
      <c r="E7" s="7">
        <v>31073.439999999999</v>
      </c>
      <c r="F7" s="7">
        <f t="shared" si="0"/>
        <v>246466.76</v>
      </c>
    </row>
    <row r="8" spans="1:6" x14ac:dyDescent="0.2">
      <c r="A8" s="5">
        <v>103020603</v>
      </c>
      <c r="B8" s="6" t="s">
        <v>530</v>
      </c>
      <c r="C8" s="6" t="s">
        <v>9</v>
      </c>
      <c r="D8" s="7">
        <v>145579.56</v>
      </c>
      <c r="E8" s="7">
        <v>71381.97</v>
      </c>
      <c r="F8" s="7">
        <f t="shared" si="0"/>
        <v>216961.53</v>
      </c>
    </row>
    <row r="9" spans="1:6" x14ac:dyDescent="0.2">
      <c r="A9" s="5">
        <v>103020753</v>
      </c>
      <c r="B9" s="6" t="s">
        <v>279</v>
      </c>
      <c r="C9" s="6" t="s">
        <v>9</v>
      </c>
      <c r="D9" s="7">
        <v>61186.98</v>
      </c>
      <c r="E9" s="7">
        <v>28545.360000000001</v>
      </c>
      <c r="F9" s="7">
        <f t="shared" si="0"/>
        <v>89732.34</v>
      </c>
    </row>
    <row r="10" spans="1:6" x14ac:dyDescent="0.2">
      <c r="A10" s="5">
        <v>103021102</v>
      </c>
      <c r="B10" s="6" t="s">
        <v>500</v>
      </c>
      <c r="C10" s="6" t="s">
        <v>9</v>
      </c>
      <c r="D10" s="7">
        <v>122047.06</v>
      </c>
      <c r="E10" s="7">
        <v>42289.35</v>
      </c>
      <c r="F10" s="7">
        <f t="shared" si="0"/>
        <v>164336.41</v>
      </c>
    </row>
    <row r="11" spans="1:6" x14ac:dyDescent="0.2">
      <c r="A11" s="5">
        <v>103021252</v>
      </c>
      <c r="B11" s="6" t="s">
        <v>509</v>
      </c>
      <c r="C11" s="6" t="s">
        <v>9</v>
      </c>
      <c r="D11" s="7">
        <v>334673.99</v>
      </c>
      <c r="E11" s="7">
        <v>166976.48000000001</v>
      </c>
      <c r="F11" s="7">
        <f t="shared" si="0"/>
        <v>501650.47</v>
      </c>
    </row>
    <row r="12" spans="1:6" x14ac:dyDescent="0.2">
      <c r="A12" s="5">
        <v>103021453</v>
      </c>
      <c r="B12" s="6" t="s">
        <v>392</v>
      </c>
      <c r="C12" s="6" t="s">
        <v>9</v>
      </c>
      <c r="D12" s="7">
        <v>179284.69</v>
      </c>
      <c r="E12" s="7">
        <v>73790.75</v>
      </c>
      <c r="F12" s="7">
        <f t="shared" si="0"/>
        <v>253075.44</v>
      </c>
    </row>
    <row r="13" spans="1:6" x14ac:dyDescent="0.2">
      <c r="A13" s="5">
        <v>103021603</v>
      </c>
      <c r="B13" s="6" t="s">
        <v>363</v>
      </c>
      <c r="C13" s="6" t="s">
        <v>9</v>
      </c>
      <c r="D13" s="7">
        <v>226435.02</v>
      </c>
      <c r="E13" s="7">
        <v>78631.67</v>
      </c>
      <c r="F13" s="7">
        <f t="shared" si="0"/>
        <v>305066.69</v>
      </c>
    </row>
    <row r="14" spans="1:6" x14ac:dyDescent="0.2">
      <c r="A14" s="5">
        <v>103021752</v>
      </c>
      <c r="B14" s="6" t="s">
        <v>492</v>
      </c>
      <c r="C14" s="6" t="s">
        <v>9</v>
      </c>
      <c r="D14" s="7">
        <v>210839.67</v>
      </c>
      <c r="E14" s="7">
        <v>63368.5</v>
      </c>
      <c r="F14" s="7">
        <f t="shared" si="0"/>
        <v>274208.17</v>
      </c>
    </row>
    <row r="15" spans="1:6" x14ac:dyDescent="0.2">
      <c r="A15" s="5">
        <v>103021903</v>
      </c>
      <c r="B15" s="6" t="s">
        <v>209</v>
      </c>
      <c r="C15" s="6" t="s">
        <v>9</v>
      </c>
      <c r="D15" s="7">
        <v>166681.18</v>
      </c>
      <c r="E15" s="7">
        <v>59269.21</v>
      </c>
      <c r="F15" s="7">
        <f t="shared" si="0"/>
        <v>225950.39</v>
      </c>
    </row>
    <row r="16" spans="1:6" x14ac:dyDescent="0.2">
      <c r="A16" s="5">
        <v>103022103</v>
      </c>
      <c r="B16" s="6" t="s">
        <v>399</v>
      </c>
      <c r="C16" s="6" t="s">
        <v>9</v>
      </c>
      <c r="D16" s="7">
        <v>144148.79</v>
      </c>
      <c r="E16" s="7">
        <v>97831.17</v>
      </c>
      <c r="F16" s="7">
        <f t="shared" si="0"/>
        <v>241979.96</v>
      </c>
    </row>
    <row r="17" spans="1:6" x14ac:dyDescent="0.2">
      <c r="A17" s="5">
        <v>103022253</v>
      </c>
      <c r="B17" s="6" t="s">
        <v>494</v>
      </c>
      <c r="C17" s="6" t="s">
        <v>9</v>
      </c>
      <c r="D17" s="7">
        <v>119480.09</v>
      </c>
      <c r="E17" s="7">
        <v>64253.88</v>
      </c>
      <c r="F17" s="7">
        <f t="shared" si="0"/>
        <v>183733.97</v>
      </c>
    </row>
    <row r="18" spans="1:6" x14ac:dyDescent="0.2">
      <c r="A18" s="5">
        <v>103022503</v>
      </c>
      <c r="B18" s="6" t="s">
        <v>497</v>
      </c>
      <c r="C18" s="6" t="s">
        <v>9</v>
      </c>
      <c r="D18" s="7">
        <v>117196.85</v>
      </c>
      <c r="E18" s="7">
        <v>117601.92</v>
      </c>
      <c r="F18" s="7">
        <f t="shared" si="0"/>
        <v>234798.77</v>
      </c>
    </row>
    <row r="19" spans="1:6" x14ac:dyDescent="0.2">
      <c r="A19" s="5">
        <v>103022803</v>
      </c>
      <c r="B19" s="6" t="s">
        <v>380</v>
      </c>
      <c r="C19" s="6" t="s">
        <v>9</v>
      </c>
      <c r="D19" s="7">
        <v>320547.40999999997</v>
      </c>
      <c r="E19" s="7">
        <v>123392.7</v>
      </c>
      <c r="F19" s="7">
        <f t="shared" si="0"/>
        <v>443940.11</v>
      </c>
    </row>
    <row r="20" spans="1:6" x14ac:dyDescent="0.2">
      <c r="A20" s="5">
        <v>103023153</v>
      </c>
      <c r="B20" s="6" t="s">
        <v>355</v>
      </c>
      <c r="C20" s="6" t="s">
        <v>9</v>
      </c>
      <c r="D20" s="7">
        <v>135863.71</v>
      </c>
      <c r="E20" s="7">
        <v>62046.32</v>
      </c>
      <c r="F20" s="7">
        <f t="shared" si="0"/>
        <v>197910.03</v>
      </c>
    </row>
    <row r="21" spans="1:6" x14ac:dyDescent="0.2">
      <c r="A21" s="5">
        <v>103023912</v>
      </c>
      <c r="B21" s="6" t="s">
        <v>522</v>
      </c>
      <c r="C21" s="6" t="s">
        <v>9</v>
      </c>
      <c r="D21" s="7">
        <v>255812.1</v>
      </c>
      <c r="E21" s="7">
        <v>196514</v>
      </c>
      <c r="F21" s="7">
        <f t="shared" si="0"/>
        <v>452326.1</v>
      </c>
    </row>
    <row r="22" spans="1:6" x14ac:dyDescent="0.2">
      <c r="A22" s="5">
        <v>103024102</v>
      </c>
      <c r="B22" s="6" t="s">
        <v>520</v>
      </c>
      <c r="C22" s="6" t="s">
        <v>9</v>
      </c>
      <c r="D22" s="7">
        <v>331217.09999999998</v>
      </c>
      <c r="E22" s="7">
        <v>142669.01999999999</v>
      </c>
      <c r="F22" s="7">
        <f t="shared" si="0"/>
        <v>473886.12</v>
      </c>
    </row>
    <row r="23" spans="1:6" x14ac:dyDescent="0.2">
      <c r="A23" s="5">
        <v>103024603</v>
      </c>
      <c r="B23" s="6" t="s">
        <v>441</v>
      </c>
      <c r="C23" s="6" t="s">
        <v>9</v>
      </c>
      <c r="D23" s="7">
        <v>265310.57</v>
      </c>
      <c r="E23" s="7">
        <v>88473.72</v>
      </c>
      <c r="F23" s="7">
        <f t="shared" si="0"/>
        <v>353784.29</v>
      </c>
    </row>
    <row r="24" spans="1:6" x14ac:dyDescent="0.2">
      <c r="A24" s="5">
        <v>103024753</v>
      </c>
      <c r="B24" s="6" t="s">
        <v>439</v>
      </c>
      <c r="C24" s="6" t="s">
        <v>9</v>
      </c>
      <c r="D24" s="7">
        <v>390383.51</v>
      </c>
      <c r="E24" s="7">
        <v>142989.44</v>
      </c>
      <c r="F24" s="7">
        <f t="shared" si="0"/>
        <v>533372.94999999995</v>
      </c>
    </row>
    <row r="25" spans="1:6" x14ac:dyDescent="0.2">
      <c r="A25" s="5">
        <v>103025002</v>
      </c>
      <c r="B25" s="6" t="s">
        <v>341</v>
      </c>
      <c r="C25" s="6" t="s">
        <v>9</v>
      </c>
      <c r="D25" s="7">
        <v>161078.87</v>
      </c>
      <c r="E25" s="7">
        <v>71033.820000000007</v>
      </c>
      <c r="F25" s="7">
        <f t="shared" si="0"/>
        <v>232112.69</v>
      </c>
    </row>
    <row r="26" spans="1:6" x14ac:dyDescent="0.2">
      <c r="A26" s="5">
        <v>103026002</v>
      </c>
      <c r="B26" s="6" t="s">
        <v>548</v>
      </c>
      <c r="C26" s="6" t="s">
        <v>9</v>
      </c>
      <c r="D26" s="7">
        <v>256880.7</v>
      </c>
      <c r="E26" s="7">
        <v>134903.45000000001</v>
      </c>
      <c r="F26" s="7">
        <f t="shared" si="0"/>
        <v>391784.15</v>
      </c>
    </row>
    <row r="27" spans="1:6" x14ac:dyDescent="0.2">
      <c r="A27" s="5">
        <v>103026303</v>
      </c>
      <c r="B27" s="6" t="s">
        <v>402</v>
      </c>
      <c r="C27" s="6" t="s">
        <v>9</v>
      </c>
      <c r="D27" s="7">
        <v>255373.45</v>
      </c>
      <c r="E27" s="7">
        <v>76392.58</v>
      </c>
      <c r="F27" s="7">
        <f t="shared" si="0"/>
        <v>331766.03000000003</v>
      </c>
    </row>
    <row r="28" spans="1:6" x14ac:dyDescent="0.2">
      <c r="A28" s="5">
        <v>103026343</v>
      </c>
      <c r="B28" s="6" t="s">
        <v>533</v>
      </c>
      <c r="C28" s="6" t="s">
        <v>9</v>
      </c>
      <c r="D28" s="7">
        <v>160859.26999999999</v>
      </c>
      <c r="E28" s="7">
        <v>116895.45</v>
      </c>
      <c r="F28" s="7">
        <f t="shared" si="0"/>
        <v>277754.71999999997</v>
      </c>
    </row>
    <row r="29" spans="1:6" x14ac:dyDescent="0.2">
      <c r="A29" s="5">
        <v>103026402</v>
      </c>
      <c r="B29" s="6" t="s">
        <v>414</v>
      </c>
      <c r="C29" s="6" t="s">
        <v>9</v>
      </c>
      <c r="D29" s="7">
        <v>184093.49</v>
      </c>
      <c r="E29" s="7">
        <v>28036.32</v>
      </c>
      <c r="F29" s="7">
        <f t="shared" si="0"/>
        <v>212129.81</v>
      </c>
    </row>
    <row r="30" spans="1:6" x14ac:dyDescent="0.2">
      <c r="A30" s="5">
        <v>103026852</v>
      </c>
      <c r="B30" s="6" t="s">
        <v>527</v>
      </c>
      <c r="C30" s="6" t="s">
        <v>9</v>
      </c>
      <c r="D30" s="7">
        <v>454688.42</v>
      </c>
      <c r="E30" s="7">
        <v>196023</v>
      </c>
      <c r="F30" s="7">
        <f t="shared" si="0"/>
        <v>650711.42000000004</v>
      </c>
    </row>
    <row r="31" spans="1:6" x14ac:dyDescent="0.2">
      <c r="A31" s="5">
        <v>103026902</v>
      </c>
      <c r="B31" s="6" t="s">
        <v>534</v>
      </c>
      <c r="C31" s="6" t="s">
        <v>9</v>
      </c>
      <c r="D31" s="7">
        <v>149377.10999999999</v>
      </c>
      <c r="E31" s="7">
        <v>104392.86</v>
      </c>
      <c r="F31" s="7">
        <f t="shared" si="0"/>
        <v>253769.97</v>
      </c>
    </row>
    <row r="32" spans="1:6" x14ac:dyDescent="0.2">
      <c r="A32" s="5">
        <v>103026873</v>
      </c>
      <c r="B32" s="6" t="s">
        <v>517</v>
      </c>
      <c r="C32" s="6" t="s">
        <v>9</v>
      </c>
      <c r="D32" s="7">
        <v>249041.81</v>
      </c>
      <c r="E32" s="7">
        <v>84232.5</v>
      </c>
      <c r="F32" s="7">
        <f t="shared" si="0"/>
        <v>333274.31</v>
      </c>
    </row>
    <row r="33" spans="1:6" x14ac:dyDescent="0.2">
      <c r="A33" s="5">
        <v>103027352</v>
      </c>
      <c r="B33" s="6" t="s">
        <v>556</v>
      </c>
      <c r="C33" s="6" t="s">
        <v>9</v>
      </c>
      <c r="D33" s="7">
        <v>530419</v>
      </c>
      <c r="E33" s="7">
        <v>199517.44</v>
      </c>
      <c r="F33" s="7">
        <f t="shared" si="0"/>
        <v>729936.44</v>
      </c>
    </row>
    <row r="34" spans="1:6" x14ac:dyDescent="0.2">
      <c r="A34" s="5">
        <v>103021003</v>
      </c>
      <c r="B34" s="6" t="s">
        <v>360</v>
      </c>
      <c r="C34" s="6" t="s">
        <v>9</v>
      </c>
      <c r="D34" s="7">
        <v>185661.18</v>
      </c>
      <c r="E34" s="7">
        <v>78287.399999999994</v>
      </c>
      <c r="F34" s="7">
        <f t="shared" si="0"/>
        <v>263948.58</v>
      </c>
    </row>
    <row r="35" spans="1:6" x14ac:dyDescent="0.2">
      <c r="A35" s="5">
        <v>102027451</v>
      </c>
      <c r="B35" s="6" t="s">
        <v>564</v>
      </c>
      <c r="C35" s="6" t="s">
        <v>9</v>
      </c>
      <c r="D35" s="7">
        <v>8995031.4900000002</v>
      </c>
      <c r="E35" s="7">
        <v>4306936.49</v>
      </c>
      <c r="F35" s="7">
        <f t="shared" si="0"/>
        <v>13301967.98</v>
      </c>
    </row>
    <row r="36" spans="1:6" x14ac:dyDescent="0.2">
      <c r="A36" s="5">
        <v>103027503</v>
      </c>
      <c r="B36" s="6" t="s">
        <v>382</v>
      </c>
      <c r="C36" s="6" t="s">
        <v>9</v>
      </c>
      <c r="D36" s="7">
        <v>203506.06</v>
      </c>
      <c r="E36" s="7">
        <v>89757.57</v>
      </c>
      <c r="F36" s="7">
        <f t="shared" si="0"/>
        <v>293263.63</v>
      </c>
    </row>
    <row r="37" spans="1:6" x14ac:dyDescent="0.2">
      <c r="A37" s="5">
        <v>103027753</v>
      </c>
      <c r="B37" s="6" t="s">
        <v>532</v>
      </c>
      <c r="C37" s="6" t="s">
        <v>9</v>
      </c>
      <c r="D37" s="7">
        <v>149517.53</v>
      </c>
      <c r="E37" s="7">
        <v>60562.02</v>
      </c>
      <c r="F37" s="7">
        <f t="shared" si="0"/>
        <v>210079.55</v>
      </c>
    </row>
    <row r="38" spans="1:6" x14ac:dyDescent="0.2">
      <c r="A38" s="5">
        <v>103028203</v>
      </c>
      <c r="B38" s="6" t="s">
        <v>357</v>
      </c>
      <c r="C38" s="6" t="s">
        <v>9</v>
      </c>
      <c r="D38" s="7">
        <v>114823.91</v>
      </c>
      <c r="E38" s="7">
        <v>47369.599999999999</v>
      </c>
      <c r="F38" s="7">
        <f t="shared" si="0"/>
        <v>162193.51</v>
      </c>
    </row>
    <row r="39" spans="1:6" x14ac:dyDescent="0.2">
      <c r="A39" s="5">
        <v>103028302</v>
      </c>
      <c r="B39" s="6" t="s">
        <v>481</v>
      </c>
      <c r="C39" s="6" t="s">
        <v>9</v>
      </c>
      <c r="D39" s="7">
        <v>403801.81</v>
      </c>
      <c r="E39" s="7">
        <v>164347.5</v>
      </c>
      <c r="F39" s="7">
        <f t="shared" si="0"/>
        <v>568149.31000000006</v>
      </c>
    </row>
    <row r="40" spans="1:6" x14ac:dyDescent="0.2">
      <c r="A40" s="5">
        <v>103028653</v>
      </c>
      <c r="B40" s="6" t="s">
        <v>245</v>
      </c>
      <c r="C40" s="6" t="s">
        <v>9</v>
      </c>
      <c r="D40" s="7">
        <v>100944.7</v>
      </c>
      <c r="E40" s="7">
        <v>56836.78</v>
      </c>
      <c r="F40" s="7">
        <f t="shared" si="0"/>
        <v>157781.48000000001</v>
      </c>
    </row>
    <row r="41" spans="1:6" x14ac:dyDescent="0.2">
      <c r="A41" s="5">
        <v>103028703</v>
      </c>
      <c r="B41" s="6" t="s">
        <v>122</v>
      </c>
      <c r="C41" s="6" t="s">
        <v>9</v>
      </c>
      <c r="D41" s="7">
        <v>141539.69</v>
      </c>
      <c r="E41" s="7">
        <v>44402.71</v>
      </c>
      <c r="F41" s="7">
        <f t="shared" si="0"/>
        <v>185942.39999999999</v>
      </c>
    </row>
    <row r="42" spans="1:6" x14ac:dyDescent="0.2">
      <c r="A42" s="5">
        <v>103028753</v>
      </c>
      <c r="B42" s="6" t="s">
        <v>299</v>
      </c>
      <c r="C42" s="6" t="s">
        <v>9</v>
      </c>
      <c r="D42" s="7">
        <v>93501.47</v>
      </c>
      <c r="E42" s="7">
        <v>63112.7</v>
      </c>
      <c r="F42" s="7">
        <f t="shared" si="0"/>
        <v>156614.17000000001</v>
      </c>
    </row>
    <row r="43" spans="1:6" x14ac:dyDescent="0.2">
      <c r="A43" s="5">
        <v>103028833</v>
      </c>
      <c r="B43" s="6" t="s">
        <v>504</v>
      </c>
      <c r="C43" s="6" t="s">
        <v>9</v>
      </c>
      <c r="D43" s="7">
        <v>475623.93</v>
      </c>
      <c r="E43" s="7">
        <v>263362.36</v>
      </c>
      <c r="F43" s="7">
        <f t="shared" si="0"/>
        <v>738986.29</v>
      </c>
    </row>
    <row r="44" spans="1:6" x14ac:dyDescent="0.2">
      <c r="A44" s="5">
        <v>103028853</v>
      </c>
      <c r="B44" s="6" t="s">
        <v>327</v>
      </c>
      <c r="C44" s="6" t="s">
        <v>9</v>
      </c>
      <c r="D44" s="7">
        <v>209275.93</v>
      </c>
      <c r="E44" s="7">
        <v>68745.600000000006</v>
      </c>
      <c r="F44" s="7">
        <f t="shared" si="0"/>
        <v>278021.53000000003</v>
      </c>
    </row>
    <row r="45" spans="1:6" x14ac:dyDescent="0.2">
      <c r="A45" s="5">
        <v>103029203</v>
      </c>
      <c r="B45" s="6" t="s">
        <v>126</v>
      </c>
      <c r="C45" s="6" t="s">
        <v>9</v>
      </c>
      <c r="D45" s="7">
        <v>100736.42</v>
      </c>
      <c r="E45" s="7">
        <v>15182.58</v>
      </c>
      <c r="F45" s="7">
        <f t="shared" si="0"/>
        <v>115919</v>
      </c>
    </row>
    <row r="46" spans="1:6" x14ac:dyDescent="0.2">
      <c r="A46" s="5">
        <v>103029403</v>
      </c>
      <c r="B46" s="6" t="s">
        <v>377</v>
      </c>
      <c r="C46" s="6" t="s">
        <v>9</v>
      </c>
      <c r="D46" s="7">
        <v>183972.93</v>
      </c>
      <c r="E46" s="7">
        <v>65371.92</v>
      </c>
      <c r="F46" s="7">
        <f t="shared" si="0"/>
        <v>249344.85</v>
      </c>
    </row>
    <row r="47" spans="1:6" x14ac:dyDescent="0.2">
      <c r="A47" s="5">
        <v>103029553</v>
      </c>
      <c r="B47" s="6" t="s">
        <v>342</v>
      </c>
      <c r="C47" s="6" t="s">
        <v>9</v>
      </c>
      <c r="D47" s="7">
        <v>105410.1</v>
      </c>
      <c r="E47" s="7">
        <v>47245.8</v>
      </c>
      <c r="F47" s="7">
        <f t="shared" si="0"/>
        <v>152655.9</v>
      </c>
    </row>
    <row r="48" spans="1:6" x14ac:dyDescent="0.2">
      <c r="A48" s="5">
        <v>103029603</v>
      </c>
      <c r="B48" s="6" t="s">
        <v>290</v>
      </c>
      <c r="C48" s="6" t="s">
        <v>9</v>
      </c>
      <c r="D48" s="7">
        <v>267315.3</v>
      </c>
      <c r="E48" s="7">
        <v>93112.38</v>
      </c>
      <c r="F48" s="7">
        <f t="shared" si="0"/>
        <v>360427.68</v>
      </c>
    </row>
    <row r="49" spans="1:6" x14ac:dyDescent="0.2">
      <c r="A49" s="5">
        <v>103029803</v>
      </c>
      <c r="B49" s="6" t="s">
        <v>542</v>
      </c>
      <c r="C49" s="6" t="s">
        <v>9</v>
      </c>
      <c r="D49" s="7">
        <v>339436.18</v>
      </c>
      <c r="E49" s="7">
        <v>172633.68</v>
      </c>
      <c r="F49" s="7">
        <f t="shared" si="0"/>
        <v>512069.86</v>
      </c>
    </row>
    <row r="50" spans="1:6" x14ac:dyDescent="0.2">
      <c r="A50" s="5">
        <v>103029902</v>
      </c>
      <c r="B50" s="6" t="s">
        <v>562</v>
      </c>
      <c r="C50" s="6" t="s">
        <v>9</v>
      </c>
      <c r="D50" s="7">
        <v>787211.98</v>
      </c>
      <c r="E50" s="7">
        <v>289144.15999999997</v>
      </c>
      <c r="F50" s="7">
        <f t="shared" si="0"/>
        <v>1076356.1399999999</v>
      </c>
    </row>
    <row r="51" spans="1:6" x14ac:dyDescent="0.2">
      <c r="A51" s="5">
        <v>128030603</v>
      </c>
      <c r="B51" s="6" t="s">
        <v>526</v>
      </c>
      <c r="C51" s="6" t="s">
        <v>286</v>
      </c>
      <c r="D51" s="7">
        <v>261418.03</v>
      </c>
      <c r="E51" s="7">
        <v>63911.7</v>
      </c>
      <c r="F51" s="7">
        <f t="shared" si="0"/>
        <v>325329.73</v>
      </c>
    </row>
    <row r="52" spans="1:6" x14ac:dyDescent="0.2">
      <c r="A52" s="5">
        <v>128030852</v>
      </c>
      <c r="B52" s="6" t="s">
        <v>544</v>
      </c>
      <c r="C52" s="6" t="s">
        <v>286</v>
      </c>
      <c r="D52" s="7">
        <v>460371.86</v>
      </c>
      <c r="E52" s="7">
        <v>256191.39</v>
      </c>
      <c r="F52" s="7">
        <f t="shared" si="0"/>
        <v>716563.25</v>
      </c>
    </row>
    <row r="53" spans="1:6" x14ac:dyDescent="0.2">
      <c r="A53" s="5">
        <v>128033053</v>
      </c>
      <c r="B53" s="6" t="s">
        <v>287</v>
      </c>
      <c r="C53" s="6" t="s">
        <v>286</v>
      </c>
      <c r="D53" s="7">
        <v>153237.04</v>
      </c>
      <c r="E53" s="7">
        <v>40646.43</v>
      </c>
      <c r="F53" s="7">
        <f t="shared" si="0"/>
        <v>193883.47</v>
      </c>
    </row>
    <row r="54" spans="1:6" x14ac:dyDescent="0.2">
      <c r="A54" s="5">
        <v>128034503</v>
      </c>
      <c r="B54" s="6" t="s">
        <v>346</v>
      </c>
      <c r="C54" s="6" t="s">
        <v>286</v>
      </c>
      <c r="D54" s="7">
        <v>158097.07</v>
      </c>
      <c r="E54" s="7">
        <v>65075.4</v>
      </c>
      <c r="F54" s="7">
        <f t="shared" si="0"/>
        <v>223172.47</v>
      </c>
    </row>
    <row r="55" spans="1:6" x14ac:dyDescent="0.2">
      <c r="A55" s="5">
        <v>127040503</v>
      </c>
      <c r="B55" s="6" t="s">
        <v>521</v>
      </c>
      <c r="C55" s="6" t="s">
        <v>3</v>
      </c>
      <c r="D55" s="7">
        <v>122249.36</v>
      </c>
      <c r="E55" s="7">
        <v>54883.92</v>
      </c>
      <c r="F55" s="7">
        <f t="shared" si="0"/>
        <v>177133.28</v>
      </c>
    </row>
    <row r="56" spans="1:6" x14ac:dyDescent="0.2">
      <c r="A56" s="5">
        <v>127040703</v>
      </c>
      <c r="B56" s="6" t="s">
        <v>484</v>
      </c>
      <c r="C56" s="6" t="s">
        <v>3</v>
      </c>
      <c r="D56" s="7">
        <v>200990.68</v>
      </c>
      <c r="E56" s="7">
        <v>118959.35</v>
      </c>
      <c r="F56" s="7">
        <f t="shared" si="0"/>
        <v>319950.03000000003</v>
      </c>
    </row>
    <row r="57" spans="1:6" x14ac:dyDescent="0.2">
      <c r="A57" s="5">
        <v>127041203</v>
      </c>
      <c r="B57" s="6" t="s">
        <v>444</v>
      </c>
      <c r="C57" s="6" t="s">
        <v>3</v>
      </c>
      <c r="D57" s="7">
        <v>123843.86</v>
      </c>
      <c r="E57" s="7">
        <v>26048.400000000001</v>
      </c>
      <c r="F57" s="7">
        <f t="shared" si="0"/>
        <v>149892.26</v>
      </c>
    </row>
    <row r="58" spans="1:6" x14ac:dyDescent="0.2">
      <c r="A58" s="5">
        <v>127041503</v>
      </c>
      <c r="B58" s="6" t="s">
        <v>495</v>
      </c>
      <c r="C58" s="6" t="s">
        <v>3</v>
      </c>
      <c r="D58" s="7">
        <v>183302.9</v>
      </c>
      <c r="E58" s="7">
        <v>54364.32</v>
      </c>
      <c r="F58" s="7">
        <f t="shared" si="0"/>
        <v>237667.22</v>
      </c>
    </row>
    <row r="59" spans="1:6" x14ac:dyDescent="0.2">
      <c r="A59" s="5">
        <v>127041603</v>
      </c>
      <c r="B59" s="6" t="s">
        <v>477</v>
      </c>
      <c r="C59" s="6" t="s">
        <v>3</v>
      </c>
      <c r="D59" s="7">
        <v>97214.03</v>
      </c>
      <c r="E59" s="7">
        <v>39356.46</v>
      </c>
      <c r="F59" s="7">
        <f t="shared" si="0"/>
        <v>136570.49</v>
      </c>
    </row>
    <row r="60" spans="1:6" x14ac:dyDescent="0.2">
      <c r="A60" s="5">
        <v>127042003</v>
      </c>
      <c r="B60" s="6" t="s">
        <v>567</v>
      </c>
      <c r="C60" s="6" t="s">
        <v>3</v>
      </c>
      <c r="D60" s="7">
        <v>194231.56</v>
      </c>
      <c r="E60" s="7">
        <v>70249.320000000007</v>
      </c>
      <c r="F60" s="7">
        <f t="shared" si="0"/>
        <v>264480.88</v>
      </c>
    </row>
    <row r="61" spans="1:6" x14ac:dyDescent="0.2">
      <c r="A61" s="5">
        <v>127042853</v>
      </c>
      <c r="B61" s="6" t="s">
        <v>157</v>
      </c>
      <c r="C61" s="6" t="s">
        <v>3</v>
      </c>
      <c r="D61" s="7">
        <v>161061.01999999999</v>
      </c>
      <c r="E61" s="7">
        <v>53926.68</v>
      </c>
      <c r="F61" s="7">
        <f t="shared" si="0"/>
        <v>214987.7</v>
      </c>
    </row>
    <row r="62" spans="1:6" x14ac:dyDescent="0.2">
      <c r="A62" s="5">
        <v>127044103</v>
      </c>
      <c r="B62" s="6" t="s">
        <v>470</v>
      </c>
      <c r="C62" s="6" t="s">
        <v>3</v>
      </c>
      <c r="D62" s="7">
        <v>270064.67</v>
      </c>
      <c r="E62" s="7">
        <v>133597.5</v>
      </c>
      <c r="F62" s="7">
        <f t="shared" si="0"/>
        <v>403662.17</v>
      </c>
    </row>
    <row r="63" spans="1:6" x14ac:dyDescent="0.2">
      <c r="A63" s="5">
        <v>127045303</v>
      </c>
      <c r="B63" s="6" t="s">
        <v>210</v>
      </c>
      <c r="C63" s="6" t="s">
        <v>3</v>
      </c>
      <c r="D63" s="7">
        <v>46494.75</v>
      </c>
      <c r="E63" s="7">
        <v>25355.7</v>
      </c>
      <c r="F63" s="7">
        <f t="shared" si="0"/>
        <v>71850.45</v>
      </c>
    </row>
    <row r="64" spans="1:6" x14ac:dyDescent="0.2">
      <c r="A64" s="5">
        <v>127045653</v>
      </c>
      <c r="B64" s="6" t="s">
        <v>285</v>
      </c>
      <c r="C64" s="6" t="s">
        <v>3</v>
      </c>
      <c r="D64" s="7">
        <v>163902.28</v>
      </c>
      <c r="E64" s="7">
        <v>52137.8</v>
      </c>
      <c r="F64" s="7">
        <f t="shared" si="0"/>
        <v>216040.08</v>
      </c>
    </row>
    <row r="65" spans="1:6" x14ac:dyDescent="0.2">
      <c r="A65" s="5">
        <v>127045853</v>
      </c>
      <c r="B65" s="6" t="s">
        <v>163</v>
      </c>
      <c r="C65" s="6" t="s">
        <v>3</v>
      </c>
      <c r="D65" s="7">
        <v>118384.55</v>
      </c>
      <c r="E65" s="7">
        <v>42944.3</v>
      </c>
      <c r="F65" s="7">
        <f t="shared" si="0"/>
        <v>161328.85</v>
      </c>
    </row>
    <row r="66" spans="1:6" x14ac:dyDescent="0.2">
      <c r="A66" s="5">
        <v>127046903</v>
      </c>
      <c r="B66" s="6" t="s">
        <v>403</v>
      </c>
      <c r="C66" s="6" t="s">
        <v>3</v>
      </c>
      <c r="D66" s="7">
        <v>123859.77</v>
      </c>
      <c r="E66" s="7">
        <v>95169.75</v>
      </c>
      <c r="F66" s="7">
        <f t="shared" ref="F66:F129" si="1">ROUND(D66+E66,2)</f>
        <v>219029.52</v>
      </c>
    </row>
    <row r="67" spans="1:6" x14ac:dyDescent="0.2">
      <c r="A67" s="5">
        <v>127047404</v>
      </c>
      <c r="B67" s="6" t="s">
        <v>457</v>
      </c>
      <c r="C67" s="6" t="s">
        <v>3</v>
      </c>
      <c r="D67" s="7">
        <v>100333.32</v>
      </c>
      <c r="E67" s="7">
        <v>48809.75</v>
      </c>
      <c r="F67" s="7">
        <f t="shared" si="1"/>
        <v>149143.07</v>
      </c>
    </row>
    <row r="68" spans="1:6" x14ac:dyDescent="0.2">
      <c r="A68" s="5">
        <v>127049303</v>
      </c>
      <c r="B68" s="6" t="s">
        <v>396</v>
      </c>
      <c r="C68" s="6" t="s">
        <v>3</v>
      </c>
      <c r="D68" s="7">
        <v>67576.38</v>
      </c>
      <c r="E68" s="7">
        <v>55774.5</v>
      </c>
      <c r="F68" s="7">
        <f t="shared" si="1"/>
        <v>123350.88</v>
      </c>
    </row>
    <row r="69" spans="1:6" x14ac:dyDescent="0.2">
      <c r="A69" s="5">
        <v>108051003</v>
      </c>
      <c r="B69" s="6" t="s">
        <v>479</v>
      </c>
      <c r="C69" s="6" t="s">
        <v>76</v>
      </c>
      <c r="D69" s="7">
        <v>81610.78</v>
      </c>
      <c r="E69" s="7">
        <v>42894.720000000001</v>
      </c>
      <c r="F69" s="7">
        <f t="shared" si="1"/>
        <v>124505.5</v>
      </c>
    </row>
    <row r="70" spans="1:6" x14ac:dyDescent="0.2">
      <c r="A70" s="5">
        <v>108051503</v>
      </c>
      <c r="B70" s="6" t="s">
        <v>179</v>
      </c>
      <c r="C70" s="6" t="s">
        <v>76</v>
      </c>
      <c r="D70" s="7">
        <v>115092.91</v>
      </c>
      <c r="E70" s="7">
        <v>46791.68</v>
      </c>
      <c r="F70" s="7">
        <f t="shared" si="1"/>
        <v>161884.59</v>
      </c>
    </row>
    <row r="71" spans="1:6" x14ac:dyDescent="0.2">
      <c r="A71" s="5">
        <v>108053003</v>
      </c>
      <c r="B71" s="6" t="s">
        <v>77</v>
      </c>
      <c r="C71" s="6" t="s">
        <v>76</v>
      </c>
      <c r="D71" s="7">
        <v>53822.17</v>
      </c>
      <c r="E71" s="7">
        <v>40503.06</v>
      </c>
      <c r="F71" s="7">
        <f t="shared" si="1"/>
        <v>94325.23</v>
      </c>
    </row>
    <row r="72" spans="1:6" x14ac:dyDescent="0.2">
      <c r="A72" s="5">
        <v>108056004</v>
      </c>
      <c r="B72" s="6" t="s">
        <v>166</v>
      </c>
      <c r="C72" s="6" t="s">
        <v>76</v>
      </c>
      <c r="D72" s="7">
        <v>42684.74</v>
      </c>
      <c r="E72" s="7">
        <v>13031.52</v>
      </c>
      <c r="F72" s="7">
        <f t="shared" si="1"/>
        <v>55716.26</v>
      </c>
    </row>
    <row r="73" spans="1:6" x14ac:dyDescent="0.2">
      <c r="A73" s="5">
        <v>108058003</v>
      </c>
      <c r="B73" s="6" t="s">
        <v>175</v>
      </c>
      <c r="C73" s="6" t="s">
        <v>76</v>
      </c>
      <c r="D73" s="7">
        <v>61643.45</v>
      </c>
      <c r="E73" s="7">
        <v>24819.06</v>
      </c>
      <c r="F73" s="7">
        <f t="shared" si="1"/>
        <v>86462.51</v>
      </c>
    </row>
    <row r="74" spans="1:6" x14ac:dyDescent="0.2">
      <c r="A74" s="5">
        <v>114060503</v>
      </c>
      <c r="B74" s="6" t="s">
        <v>90</v>
      </c>
      <c r="C74" s="6" t="s">
        <v>89</v>
      </c>
      <c r="D74" s="7">
        <v>114976.85</v>
      </c>
      <c r="E74" s="7">
        <v>51736.44</v>
      </c>
      <c r="F74" s="7">
        <f t="shared" si="1"/>
        <v>166713.29</v>
      </c>
    </row>
    <row r="75" spans="1:6" x14ac:dyDescent="0.2">
      <c r="A75" s="5">
        <v>114060753</v>
      </c>
      <c r="B75" s="6" t="s">
        <v>537</v>
      </c>
      <c r="C75" s="6" t="s">
        <v>89</v>
      </c>
      <c r="D75" s="7">
        <v>969625.85</v>
      </c>
      <c r="E75" s="7">
        <v>421988.8</v>
      </c>
      <c r="F75" s="7">
        <f t="shared" si="1"/>
        <v>1391614.65</v>
      </c>
    </row>
    <row r="76" spans="1:6" x14ac:dyDescent="0.2">
      <c r="A76" s="5">
        <v>114060853</v>
      </c>
      <c r="B76" s="6" t="s">
        <v>292</v>
      </c>
      <c r="C76" s="6" t="s">
        <v>89</v>
      </c>
      <c r="D76" s="7">
        <v>162487.47</v>
      </c>
      <c r="E76" s="7">
        <v>97785.84</v>
      </c>
      <c r="F76" s="7">
        <f t="shared" si="1"/>
        <v>260273.31</v>
      </c>
    </row>
    <row r="77" spans="1:6" x14ac:dyDescent="0.2">
      <c r="A77" s="5">
        <v>114061103</v>
      </c>
      <c r="B77" s="6" t="s">
        <v>366</v>
      </c>
      <c r="C77" s="6" t="s">
        <v>89</v>
      </c>
      <c r="D77" s="7">
        <v>206785.91</v>
      </c>
      <c r="E77" s="7">
        <v>161973.29999999999</v>
      </c>
      <c r="F77" s="7">
        <f t="shared" si="1"/>
        <v>368759.21</v>
      </c>
    </row>
    <row r="78" spans="1:6" x14ac:dyDescent="0.2">
      <c r="A78" s="5">
        <v>114061503</v>
      </c>
      <c r="B78" s="6" t="s">
        <v>223</v>
      </c>
      <c r="C78" s="6" t="s">
        <v>89</v>
      </c>
      <c r="D78" s="7">
        <v>374885.06</v>
      </c>
      <c r="E78" s="7">
        <v>155187.12</v>
      </c>
      <c r="F78" s="7">
        <f t="shared" si="1"/>
        <v>530072.18000000005</v>
      </c>
    </row>
    <row r="79" spans="1:6" x14ac:dyDescent="0.2">
      <c r="A79" s="5">
        <v>114062003</v>
      </c>
      <c r="B79" s="6" t="s">
        <v>435</v>
      </c>
      <c r="C79" s="6" t="s">
        <v>89</v>
      </c>
      <c r="D79" s="7">
        <v>254787.33</v>
      </c>
      <c r="E79" s="7">
        <v>175316.73</v>
      </c>
      <c r="F79" s="7">
        <f t="shared" si="1"/>
        <v>430104.06</v>
      </c>
    </row>
    <row r="80" spans="1:6" x14ac:dyDescent="0.2">
      <c r="A80" s="5">
        <v>114062503</v>
      </c>
      <c r="B80" s="6" t="s">
        <v>231</v>
      </c>
      <c r="C80" s="6" t="s">
        <v>89</v>
      </c>
      <c r="D80" s="7">
        <v>237858.85</v>
      </c>
      <c r="E80" s="7">
        <v>92220.160000000003</v>
      </c>
      <c r="F80" s="7">
        <f t="shared" si="1"/>
        <v>330079.01</v>
      </c>
    </row>
    <row r="81" spans="1:6" x14ac:dyDescent="0.2">
      <c r="A81" s="5">
        <v>114063003</v>
      </c>
      <c r="B81" s="6" t="s">
        <v>361</v>
      </c>
      <c r="C81" s="6" t="s">
        <v>89</v>
      </c>
      <c r="D81" s="7">
        <v>172053.37</v>
      </c>
      <c r="E81" s="7">
        <v>94789.440000000002</v>
      </c>
      <c r="F81" s="7">
        <f t="shared" si="1"/>
        <v>266842.81</v>
      </c>
    </row>
    <row r="82" spans="1:6" x14ac:dyDescent="0.2">
      <c r="A82" s="5">
        <v>114063503</v>
      </c>
      <c r="B82" s="6" t="s">
        <v>283</v>
      </c>
      <c r="C82" s="6" t="s">
        <v>89</v>
      </c>
      <c r="D82" s="7">
        <v>326930.06</v>
      </c>
      <c r="E82" s="7">
        <v>116235.6</v>
      </c>
      <c r="F82" s="7">
        <f t="shared" si="1"/>
        <v>443165.66</v>
      </c>
    </row>
    <row r="83" spans="1:6" x14ac:dyDescent="0.2">
      <c r="A83" s="5">
        <v>114064003</v>
      </c>
      <c r="B83" s="6" t="s">
        <v>303</v>
      </c>
      <c r="C83" s="6" t="s">
        <v>89</v>
      </c>
      <c r="D83" s="7">
        <v>311261.18</v>
      </c>
      <c r="E83" s="7">
        <v>178490.8</v>
      </c>
      <c r="F83" s="7">
        <f t="shared" si="1"/>
        <v>489751.98</v>
      </c>
    </row>
    <row r="84" spans="1:6" x14ac:dyDescent="0.2">
      <c r="A84" s="5">
        <v>114065503</v>
      </c>
      <c r="B84" s="6" t="s">
        <v>189</v>
      </c>
      <c r="C84" s="6" t="s">
        <v>89</v>
      </c>
      <c r="D84" s="7">
        <v>138133.69</v>
      </c>
      <c r="E84" s="7">
        <v>81369.14</v>
      </c>
      <c r="F84" s="7">
        <f t="shared" si="1"/>
        <v>219502.83</v>
      </c>
    </row>
    <row r="85" spans="1:6" x14ac:dyDescent="0.2">
      <c r="A85" s="5">
        <v>114066503</v>
      </c>
      <c r="B85" s="6" t="s">
        <v>383</v>
      </c>
      <c r="C85" s="6" t="s">
        <v>89</v>
      </c>
      <c r="D85" s="7">
        <v>267413.63</v>
      </c>
      <c r="E85" s="7">
        <v>123416.09</v>
      </c>
      <c r="F85" s="7">
        <f t="shared" si="1"/>
        <v>390829.72</v>
      </c>
    </row>
    <row r="86" spans="1:6" x14ac:dyDescent="0.2">
      <c r="A86" s="5">
        <v>114067002</v>
      </c>
      <c r="B86" s="6" t="s">
        <v>389</v>
      </c>
      <c r="C86" s="6" t="s">
        <v>89</v>
      </c>
      <c r="D86" s="7">
        <v>423533.51</v>
      </c>
      <c r="E86" s="7">
        <v>277305.59999999998</v>
      </c>
      <c r="F86" s="7">
        <f t="shared" si="1"/>
        <v>700839.11</v>
      </c>
    </row>
    <row r="87" spans="1:6" x14ac:dyDescent="0.2">
      <c r="A87" s="5">
        <v>114067503</v>
      </c>
      <c r="B87" s="6" t="s">
        <v>329</v>
      </c>
      <c r="C87" s="6" t="s">
        <v>89</v>
      </c>
      <c r="D87" s="7">
        <v>266888.75</v>
      </c>
      <c r="E87" s="7">
        <v>96253.66</v>
      </c>
      <c r="F87" s="7">
        <f t="shared" si="1"/>
        <v>363142.41</v>
      </c>
    </row>
    <row r="88" spans="1:6" x14ac:dyDescent="0.2">
      <c r="A88" s="5">
        <v>114068003</v>
      </c>
      <c r="B88" s="6" t="s">
        <v>485</v>
      </c>
      <c r="C88" s="6" t="s">
        <v>89</v>
      </c>
      <c r="D88" s="7">
        <v>287467.78000000003</v>
      </c>
      <c r="E88" s="7">
        <v>89602.04</v>
      </c>
      <c r="F88" s="7">
        <f t="shared" si="1"/>
        <v>377069.82</v>
      </c>
    </row>
    <row r="89" spans="1:6" x14ac:dyDescent="0.2">
      <c r="A89" s="5">
        <v>114068103</v>
      </c>
      <c r="B89" s="6" t="s">
        <v>394</v>
      </c>
      <c r="C89" s="6" t="s">
        <v>89</v>
      </c>
      <c r="D89" s="7">
        <v>372849.4</v>
      </c>
      <c r="E89" s="7">
        <v>222506.9</v>
      </c>
      <c r="F89" s="7">
        <f t="shared" si="1"/>
        <v>595356.30000000005</v>
      </c>
    </row>
    <row r="90" spans="1:6" x14ac:dyDescent="0.2">
      <c r="A90" s="5">
        <v>114069103</v>
      </c>
      <c r="B90" s="6" t="s">
        <v>388</v>
      </c>
      <c r="C90" s="6" t="s">
        <v>89</v>
      </c>
      <c r="D90" s="7">
        <v>236703.81</v>
      </c>
      <c r="E90" s="7">
        <v>149497.14000000001</v>
      </c>
      <c r="F90" s="7">
        <f t="shared" si="1"/>
        <v>386200.95</v>
      </c>
    </row>
    <row r="91" spans="1:6" x14ac:dyDescent="0.2">
      <c r="A91" s="5">
        <v>114069353</v>
      </c>
      <c r="B91" s="6" t="s">
        <v>229</v>
      </c>
      <c r="C91" s="6" t="s">
        <v>89</v>
      </c>
      <c r="D91" s="7">
        <v>184352.27</v>
      </c>
      <c r="E91" s="7">
        <v>78064.479999999996</v>
      </c>
      <c r="F91" s="7">
        <f t="shared" si="1"/>
        <v>262416.75</v>
      </c>
    </row>
    <row r="92" spans="1:6" x14ac:dyDescent="0.2">
      <c r="A92" s="5">
        <v>108070502</v>
      </c>
      <c r="B92" s="6" t="s">
        <v>460</v>
      </c>
      <c r="C92" s="6" t="s">
        <v>5</v>
      </c>
      <c r="D92" s="7">
        <v>442927.97</v>
      </c>
      <c r="E92" s="7">
        <v>215596.38</v>
      </c>
      <c r="F92" s="7">
        <f t="shared" si="1"/>
        <v>658524.35</v>
      </c>
    </row>
    <row r="93" spans="1:6" x14ac:dyDescent="0.2">
      <c r="A93" s="5">
        <v>108071003</v>
      </c>
      <c r="B93" s="6" t="s">
        <v>158</v>
      </c>
      <c r="C93" s="6" t="s">
        <v>5</v>
      </c>
      <c r="D93" s="7">
        <v>67704.960000000006</v>
      </c>
      <c r="E93" s="7">
        <v>50462.36</v>
      </c>
      <c r="F93" s="7">
        <f t="shared" si="1"/>
        <v>118167.32</v>
      </c>
    </row>
    <row r="94" spans="1:6" x14ac:dyDescent="0.2">
      <c r="A94" s="5">
        <v>108071504</v>
      </c>
      <c r="B94" s="6" t="s">
        <v>22</v>
      </c>
      <c r="C94" s="6" t="s">
        <v>5</v>
      </c>
      <c r="D94" s="7">
        <v>27285.439999999999</v>
      </c>
      <c r="E94" s="7">
        <v>10722.6</v>
      </c>
      <c r="F94" s="7">
        <f t="shared" si="1"/>
        <v>38008.04</v>
      </c>
    </row>
    <row r="95" spans="1:6" x14ac:dyDescent="0.2">
      <c r="A95" s="5">
        <v>108073503</v>
      </c>
      <c r="B95" s="6" t="s">
        <v>300</v>
      </c>
      <c r="C95" s="6" t="s">
        <v>5</v>
      </c>
      <c r="D95" s="7">
        <v>181530.68</v>
      </c>
      <c r="E95" s="7">
        <v>98928.6</v>
      </c>
      <c r="F95" s="7">
        <f t="shared" si="1"/>
        <v>280459.28000000003</v>
      </c>
    </row>
    <row r="96" spans="1:6" x14ac:dyDescent="0.2">
      <c r="A96" s="5">
        <v>108077503</v>
      </c>
      <c r="B96" s="6" t="s">
        <v>193</v>
      </c>
      <c r="C96" s="6" t="s">
        <v>5</v>
      </c>
      <c r="D96" s="7">
        <v>95305.79</v>
      </c>
      <c r="E96" s="7">
        <v>29327.32</v>
      </c>
      <c r="F96" s="7">
        <f t="shared" si="1"/>
        <v>124633.11</v>
      </c>
    </row>
    <row r="97" spans="1:6" x14ac:dyDescent="0.2">
      <c r="A97" s="5">
        <v>108078003</v>
      </c>
      <c r="B97" s="6" t="s">
        <v>289</v>
      </c>
      <c r="C97" s="6" t="s">
        <v>5</v>
      </c>
      <c r="D97" s="7">
        <v>103444.62</v>
      </c>
      <c r="E97" s="7">
        <v>23124.9</v>
      </c>
      <c r="F97" s="7">
        <f t="shared" si="1"/>
        <v>126569.52</v>
      </c>
    </row>
    <row r="98" spans="1:6" x14ac:dyDescent="0.2">
      <c r="A98" s="5">
        <v>108079004</v>
      </c>
      <c r="B98" s="6" t="s">
        <v>33</v>
      </c>
      <c r="C98" s="6" t="s">
        <v>5</v>
      </c>
      <c r="D98" s="7">
        <v>48024.78</v>
      </c>
      <c r="E98" s="7">
        <v>18793.45</v>
      </c>
      <c r="F98" s="7">
        <f t="shared" si="1"/>
        <v>66818.23</v>
      </c>
    </row>
    <row r="99" spans="1:6" x14ac:dyDescent="0.2">
      <c r="A99" s="5">
        <v>117080503</v>
      </c>
      <c r="B99" s="6" t="s">
        <v>308</v>
      </c>
      <c r="C99" s="6" t="s">
        <v>117</v>
      </c>
      <c r="D99" s="7">
        <v>268170.73</v>
      </c>
      <c r="E99" s="7">
        <v>95912.28</v>
      </c>
      <c r="F99" s="7">
        <f t="shared" si="1"/>
        <v>364083.01</v>
      </c>
    </row>
    <row r="100" spans="1:6" x14ac:dyDescent="0.2">
      <c r="A100" s="5">
        <v>117081003</v>
      </c>
      <c r="B100" s="6" t="s">
        <v>264</v>
      </c>
      <c r="C100" s="6" t="s">
        <v>117</v>
      </c>
      <c r="D100" s="7">
        <v>96131.24</v>
      </c>
      <c r="E100" s="7">
        <v>49984.47</v>
      </c>
      <c r="F100" s="7">
        <f t="shared" si="1"/>
        <v>146115.71</v>
      </c>
    </row>
    <row r="101" spans="1:6" x14ac:dyDescent="0.2">
      <c r="A101" s="5">
        <v>117083004</v>
      </c>
      <c r="B101" s="6" t="s">
        <v>411</v>
      </c>
      <c r="C101" s="6" t="s">
        <v>117</v>
      </c>
      <c r="D101" s="7">
        <v>96908.63</v>
      </c>
      <c r="E101" s="7">
        <v>44299.64</v>
      </c>
      <c r="F101" s="7">
        <f t="shared" si="1"/>
        <v>141208.26999999999</v>
      </c>
    </row>
    <row r="102" spans="1:6" x14ac:dyDescent="0.2">
      <c r="A102" s="5">
        <v>117086003</v>
      </c>
      <c r="B102" s="6" t="s">
        <v>118</v>
      </c>
      <c r="C102" s="6" t="s">
        <v>117</v>
      </c>
      <c r="D102" s="7">
        <v>130444.85</v>
      </c>
      <c r="E102" s="7">
        <v>70332.34</v>
      </c>
      <c r="F102" s="7">
        <f t="shared" si="1"/>
        <v>200777.19</v>
      </c>
    </row>
    <row r="103" spans="1:6" x14ac:dyDescent="0.2">
      <c r="A103" s="5">
        <v>117086503</v>
      </c>
      <c r="B103" s="6" t="s">
        <v>142</v>
      </c>
      <c r="C103" s="6" t="s">
        <v>117</v>
      </c>
      <c r="D103" s="7">
        <v>89912.53</v>
      </c>
      <c r="E103" s="7">
        <v>66441.919999999998</v>
      </c>
      <c r="F103" s="7">
        <f t="shared" si="1"/>
        <v>156354.45000000001</v>
      </c>
    </row>
    <row r="104" spans="1:6" x14ac:dyDescent="0.2">
      <c r="A104" s="5">
        <v>117086653</v>
      </c>
      <c r="B104" s="6" t="s">
        <v>241</v>
      </c>
      <c r="C104" s="6" t="s">
        <v>117</v>
      </c>
      <c r="D104" s="7">
        <v>169870.48</v>
      </c>
      <c r="E104" s="7">
        <v>119587.8</v>
      </c>
      <c r="F104" s="7">
        <f t="shared" si="1"/>
        <v>289458.28000000003</v>
      </c>
    </row>
    <row r="105" spans="1:6" x14ac:dyDescent="0.2">
      <c r="A105" s="5">
        <v>117089003</v>
      </c>
      <c r="B105" s="6" t="s">
        <v>129</v>
      </c>
      <c r="C105" s="6" t="s">
        <v>117</v>
      </c>
      <c r="D105" s="7">
        <v>252035.85</v>
      </c>
      <c r="E105" s="7">
        <v>58702.7</v>
      </c>
      <c r="F105" s="7">
        <f t="shared" si="1"/>
        <v>310738.55</v>
      </c>
    </row>
    <row r="106" spans="1:6" x14ac:dyDescent="0.2">
      <c r="A106" s="5">
        <v>122091002</v>
      </c>
      <c r="B106" s="6" t="s">
        <v>432</v>
      </c>
      <c r="C106" s="6" t="s">
        <v>113</v>
      </c>
      <c r="D106" s="7">
        <v>665394.16</v>
      </c>
      <c r="E106" s="7">
        <v>244084.88</v>
      </c>
      <c r="F106" s="7">
        <f t="shared" si="1"/>
        <v>909479.04</v>
      </c>
    </row>
    <row r="107" spans="1:6" x14ac:dyDescent="0.2">
      <c r="A107" s="5">
        <v>122091303</v>
      </c>
      <c r="B107" s="6" t="s">
        <v>114</v>
      </c>
      <c r="C107" s="6" t="s">
        <v>113</v>
      </c>
      <c r="D107" s="7">
        <v>109303.34</v>
      </c>
      <c r="E107" s="7">
        <v>48141.61</v>
      </c>
      <c r="F107" s="7">
        <f t="shared" si="1"/>
        <v>157444.95000000001</v>
      </c>
    </row>
    <row r="108" spans="1:6" x14ac:dyDescent="0.2">
      <c r="A108" s="5">
        <v>122091352</v>
      </c>
      <c r="B108" s="6" t="s">
        <v>498</v>
      </c>
      <c r="C108" s="6" t="s">
        <v>113</v>
      </c>
      <c r="D108" s="7">
        <v>752556.47</v>
      </c>
      <c r="E108" s="7">
        <v>235456.8</v>
      </c>
      <c r="F108" s="7">
        <f t="shared" si="1"/>
        <v>988013.27</v>
      </c>
    </row>
    <row r="109" spans="1:6" x14ac:dyDescent="0.2">
      <c r="A109" s="5">
        <v>122092002</v>
      </c>
      <c r="B109" s="6" t="s">
        <v>359</v>
      </c>
      <c r="C109" s="6" t="s">
        <v>113</v>
      </c>
      <c r="D109" s="7">
        <v>538372.68999999994</v>
      </c>
      <c r="E109" s="7">
        <v>169255.62</v>
      </c>
      <c r="F109" s="7">
        <f t="shared" si="1"/>
        <v>707628.31</v>
      </c>
    </row>
    <row r="110" spans="1:6" x14ac:dyDescent="0.2">
      <c r="A110" s="5">
        <v>122092102</v>
      </c>
      <c r="B110" s="6" t="s">
        <v>476</v>
      </c>
      <c r="C110" s="6" t="s">
        <v>113</v>
      </c>
      <c r="D110" s="7">
        <v>906611.87</v>
      </c>
      <c r="E110" s="7">
        <v>331610.71999999997</v>
      </c>
      <c r="F110" s="7">
        <f t="shared" si="1"/>
        <v>1238222.5900000001</v>
      </c>
    </row>
    <row r="111" spans="1:6" x14ac:dyDescent="0.2">
      <c r="A111" s="5">
        <v>122092353</v>
      </c>
      <c r="B111" s="6" t="s">
        <v>456</v>
      </c>
      <c r="C111" s="6" t="s">
        <v>113</v>
      </c>
      <c r="D111" s="7">
        <v>614567.32999999996</v>
      </c>
      <c r="E111" s="7">
        <v>250877.02</v>
      </c>
      <c r="F111" s="7">
        <f t="shared" si="1"/>
        <v>865444.35</v>
      </c>
    </row>
    <row r="112" spans="1:6" x14ac:dyDescent="0.2">
      <c r="A112" s="5">
        <v>122097203</v>
      </c>
      <c r="B112" s="6" t="s">
        <v>246</v>
      </c>
      <c r="C112" s="6" t="s">
        <v>113</v>
      </c>
      <c r="D112" s="7">
        <v>321842.01</v>
      </c>
      <c r="E112" s="7">
        <v>44465.599999999999</v>
      </c>
      <c r="F112" s="7">
        <f t="shared" si="1"/>
        <v>366307.61</v>
      </c>
    </row>
    <row r="113" spans="1:6" x14ac:dyDescent="0.2">
      <c r="A113" s="5">
        <v>122097502</v>
      </c>
      <c r="B113" s="6" t="s">
        <v>540</v>
      </c>
      <c r="C113" s="6" t="s">
        <v>113</v>
      </c>
      <c r="D113" s="7">
        <v>528118.14</v>
      </c>
      <c r="E113" s="7">
        <v>217295.49</v>
      </c>
      <c r="F113" s="7">
        <f t="shared" si="1"/>
        <v>745413.63</v>
      </c>
    </row>
    <row r="114" spans="1:6" x14ac:dyDescent="0.2">
      <c r="A114" s="5">
        <v>122097604</v>
      </c>
      <c r="B114" s="6" t="s">
        <v>336</v>
      </c>
      <c r="C114" s="6" t="s">
        <v>113</v>
      </c>
      <c r="D114" s="7">
        <v>108762.84</v>
      </c>
      <c r="E114" s="7">
        <v>43609.8</v>
      </c>
      <c r="F114" s="7">
        <f t="shared" si="1"/>
        <v>152372.64000000001</v>
      </c>
    </row>
    <row r="115" spans="1:6" x14ac:dyDescent="0.2">
      <c r="A115" s="5">
        <v>122098003</v>
      </c>
      <c r="B115" s="6" t="s">
        <v>138</v>
      </c>
      <c r="C115" s="6" t="s">
        <v>113</v>
      </c>
      <c r="D115" s="7">
        <v>668966.09</v>
      </c>
      <c r="E115" s="7">
        <v>130670.2</v>
      </c>
      <c r="F115" s="7">
        <f t="shared" si="1"/>
        <v>799636.29</v>
      </c>
    </row>
    <row r="116" spans="1:6" x14ac:dyDescent="0.2">
      <c r="A116" s="5">
        <v>122098103</v>
      </c>
      <c r="B116" s="6" t="s">
        <v>512</v>
      </c>
      <c r="C116" s="6" t="s">
        <v>113</v>
      </c>
      <c r="D116" s="7">
        <v>599729.36</v>
      </c>
      <c r="E116" s="7">
        <v>170994.6</v>
      </c>
      <c r="F116" s="7">
        <f t="shared" si="1"/>
        <v>770723.96</v>
      </c>
    </row>
    <row r="117" spans="1:6" x14ac:dyDescent="0.2">
      <c r="A117" s="5">
        <v>122098202</v>
      </c>
      <c r="B117" s="6" t="s">
        <v>365</v>
      </c>
      <c r="C117" s="6" t="s">
        <v>113</v>
      </c>
      <c r="D117" s="7">
        <v>614919.26</v>
      </c>
      <c r="E117" s="7">
        <v>294585.06</v>
      </c>
      <c r="F117" s="7">
        <f t="shared" si="1"/>
        <v>909504.32</v>
      </c>
    </row>
    <row r="118" spans="1:6" x14ac:dyDescent="0.2">
      <c r="A118" s="5">
        <v>122098403</v>
      </c>
      <c r="B118" s="6" t="s">
        <v>541</v>
      </c>
      <c r="C118" s="6" t="s">
        <v>113</v>
      </c>
      <c r="D118" s="7">
        <v>822923.83</v>
      </c>
      <c r="E118" s="7">
        <v>268151.90999999997</v>
      </c>
      <c r="F118" s="7">
        <f t="shared" si="1"/>
        <v>1091075.74</v>
      </c>
    </row>
    <row r="119" spans="1:6" x14ac:dyDescent="0.2">
      <c r="A119" s="5">
        <v>104101252</v>
      </c>
      <c r="B119" s="6" t="s">
        <v>535</v>
      </c>
      <c r="C119" s="6" t="s">
        <v>248</v>
      </c>
      <c r="D119" s="7">
        <v>473218.81</v>
      </c>
      <c r="E119" s="7">
        <v>167180.79999999999</v>
      </c>
      <c r="F119" s="7">
        <f t="shared" si="1"/>
        <v>640399.61</v>
      </c>
    </row>
    <row r="120" spans="1:6" x14ac:dyDescent="0.2">
      <c r="A120" s="5">
        <v>104103603</v>
      </c>
      <c r="B120" s="6" t="s">
        <v>465</v>
      </c>
      <c r="C120" s="6" t="s">
        <v>248</v>
      </c>
      <c r="D120" s="7">
        <v>174847.53</v>
      </c>
      <c r="E120" s="7">
        <v>44338.16</v>
      </c>
      <c r="F120" s="7">
        <f t="shared" si="1"/>
        <v>219185.69</v>
      </c>
    </row>
    <row r="121" spans="1:6" x14ac:dyDescent="0.2">
      <c r="A121" s="5">
        <v>104107803</v>
      </c>
      <c r="B121" s="6" t="s">
        <v>574</v>
      </c>
      <c r="C121" s="6" t="s">
        <v>248</v>
      </c>
      <c r="D121" s="7">
        <v>211836.99</v>
      </c>
      <c r="E121" s="7">
        <v>76948.960000000006</v>
      </c>
      <c r="F121" s="7">
        <f t="shared" si="1"/>
        <v>288785.95</v>
      </c>
    </row>
    <row r="122" spans="1:6" x14ac:dyDescent="0.2">
      <c r="A122" s="5">
        <v>104105003</v>
      </c>
      <c r="B122" s="6" t="s">
        <v>330</v>
      </c>
      <c r="C122" s="6" t="s">
        <v>248</v>
      </c>
      <c r="D122" s="7">
        <v>120025.88</v>
      </c>
      <c r="E122" s="7">
        <v>42947.839999999997</v>
      </c>
      <c r="F122" s="7">
        <f t="shared" si="1"/>
        <v>162973.72</v>
      </c>
    </row>
    <row r="123" spans="1:6" x14ac:dyDescent="0.2">
      <c r="A123" s="5">
        <v>104105353</v>
      </c>
      <c r="B123" s="6" t="s">
        <v>343</v>
      </c>
      <c r="C123" s="6" t="s">
        <v>248</v>
      </c>
      <c r="D123" s="7">
        <v>109180.37</v>
      </c>
      <c r="E123" s="7">
        <v>21466</v>
      </c>
      <c r="F123" s="7">
        <f t="shared" si="1"/>
        <v>130646.37</v>
      </c>
    </row>
    <row r="124" spans="1:6" x14ac:dyDescent="0.2">
      <c r="A124" s="5">
        <v>104107903</v>
      </c>
      <c r="B124" s="6" t="s">
        <v>553</v>
      </c>
      <c r="C124" s="6" t="s">
        <v>248</v>
      </c>
      <c r="D124" s="7">
        <v>353068.45</v>
      </c>
      <c r="E124" s="7">
        <v>130919.92</v>
      </c>
      <c r="F124" s="7">
        <f t="shared" si="1"/>
        <v>483988.37</v>
      </c>
    </row>
    <row r="125" spans="1:6" x14ac:dyDescent="0.2">
      <c r="A125" s="5">
        <v>104107503</v>
      </c>
      <c r="B125" s="6" t="s">
        <v>249</v>
      </c>
      <c r="C125" s="6" t="s">
        <v>248</v>
      </c>
      <c r="D125" s="7">
        <v>254244.43</v>
      </c>
      <c r="E125" s="7">
        <v>119226.54</v>
      </c>
      <c r="F125" s="7">
        <f t="shared" si="1"/>
        <v>373470.97</v>
      </c>
    </row>
    <row r="126" spans="1:6" x14ac:dyDescent="0.2">
      <c r="A126" s="5">
        <v>108110603</v>
      </c>
      <c r="B126" s="6" t="s">
        <v>204</v>
      </c>
      <c r="C126" s="6" t="s">
        <v>50</v>
      </c>
      <c r="D126" s="7">
        <v>50446.36</v>
      </c>
      <c r="E126" s="7">
        <v>23151.15</v>
      </c>
      <c r="F126" s="7">
        <f t="shared" si="1"/>
        <v>73597.509999999995</v>
      </c>
    </row>
    <row r="127" spans="1:6" x14ac:dyDescent="0.2">
      <c r="A127" s="5">
        <v>108111203</v>
      </c>
      <c r="B127" s="6" t="s">
        <v>208</v>
      </c>
      <c r="C127" s="6" t="s">
        <v>50</v>
      </c>
      <c r="D127" s="7">
        <v>110298.81</v>
      </c>
      <c r="E127" s="7">
        <v>18638.64</v>
      </c>
      <c r="F127" s="7">
        <f t="shared" si="1"/>
        <v>128937.45</v>
      </c>
    </row>
    <row r="128" spans="1:6" x14ac:dyDescent="0.2">
      <c r="A128" s="5">
        <v>108111303</v>
      </c>
      <c r="B128" s="6" t="s">
        <v>51</v>
      </c>
      <c r="C128" s="6" t="s">
        <v>50</v>
      </c>
      <c r="D128" s="7">
        <v>76811.44</v>
      </c>
      <c r="E128" s="7">
        <v>32569.3</v>
      </c>
      <c r="F128" s="7">
        <f t="shared" si="1"/>
        <v>109380.74</v>
      </c>
    </row>
    <row r="129" spans="1:6" x14ac:dyDescent="0.2">
      <c r="A129" s="5">
        <v>108111403</v>
      </c>
      <c r="B129" s="6" t="s">
        <v>94</v>
      </c>
      <c r="C129" s="6" t="s">
        <v>50</v>
      </c>
      <c r="D129" s="7">
        <v>75454.16</v>
      </c>
      <c r="E129" s="7">
        <v>42183.8</v>
      </c>
      <c r="F129" s="7">
        <f t="shared" si="1"/>
        <v>117637.96</v>
      </c>
    </row>
    <row r="130" spans="1:6" x14ac:dyDescent="0.2">
      <c r="A130" s="5">
        <v>108112003</v>
      </c>
      <c r="B130" s="6" t="s">
        <v>160</v>
      </c>
      <c r="C130" s="6" t="s">
        <v>50</v>
      </c>
      <c r="D130" s="7">
        <v>190637.95</v>
      </c>
      <c r="E130" s="7">
        <v>85477.65</v>
      </c>
      <c r="F130" s="7">
        <f t="shared" ref="F130:F193" si="2">ROUND(D130+E130,2)</f>
        <v>276115.59999999998</v>
      </c>
    </row>
    <row r="131" spans="1:6" x14ac:dyDescent="0.2">
      <c r="A131" s="5">
        <v>108112203</v>
      </c>
      <c r="B131" s="6" t="s">
        <v>162</v>
      </c>
      <c r="C131" s="6" t="s">
        <v>50</v>
      </c>
      <c r="D131" s="7">
        <v>46698.81</v>
      </c>
      <c r="E131" s="7">
        <v>23212.71</v>
      </c>
      <c r="F131" s="7">
        <f t="shared" si="2"/>
        <v>69911.520000000004</v>
      </c>
    </row>
    <row r="132" spans="1:6" x14ac:dyDescent="0.2">
      <c r="A132" s="5">
        <v>108112502</v>
      </c>
      <c r="B132" s="6" t="s">
        <v>455</v>
      </c>
      <c r="C132" s="6" t="s">
        <v>50</v>
      </c>
      <c r="D132" s="7">
        <v>264330.25</v>
      </c>
      <c r="E132" s="7">
        <v>147693.76000000001</v>
      </c>
      <c r="F132" s="7">
        <f t="shared" si="2"/>
        <v>412024.01</v>
      </c>
    </row>
    <row r="133" spans="1:6" x14ac:dyDescent="0.2">
      <c r="A133" s="5">
        <v>108114503</v>
      </c>
      <c r="B133" s="6" t="s">
        <v>73</v>
      </c>
      <c r="C133" s="6" t="s">
        <v>50</v>
      </c>
      <c r="D133" s="7">
        <v>163302.22</v>
      </c>
      <c r="E133" s="7">
        <v>104610.66</v>
      </c>
      <c r="F133" s="7">
        <f t="shared" si="2"/>
        <v>267912.88</v>
      </c>
    </row>
    <row r="134" spans="1:6" x14ac:dyDescent="0.2">
      <c r="A134" s="5">
        <v>108116003</v>
      </c>
      <c r="B134" s="6" t="s">
        <v>216</v>
      </c>
      <c r="C134" s="6" t="s">
        <v>50</v>
      </c>
      <c r="D134" s="7">
        <v>81577.600000000006</v>
      </c>
      <c r="E134" s="7">
        <v>35034.9</v>
      </c>
      <c r="F134" s="7">
        <f t="shared" si="2"/>
        <v>116612.5</v>
      </c>
    </row>
    <row r="135" spans="1:6" x14ac:dyDescent="0.2">
      <c r="A135" s="5">
        <v>108116303</v>
      </c>
      <c r="B135" s="6" t="s">
        <v>91</v>
      </c>
      <c r="C135" s="6" t="s">
        <v>50</v>
      </c>
      <c r="D135" s="7">
        <v>110479.34</v>
      </c>
      <c r="E135" s="7">
        <v>28490.84</v>
      </c>
      <c r="F135" s="7">
        <f t="shared" si="2"/>
        <v>138970.18</v>
      </c>
    </row>
    <row r="136" spans="1:6" x14ac:dyDescent="0.2">
      <c r="A136" s="5">
        <v>108116503</v>
      </c>
      <c r="B136" s="6" t="s">
        <v>99</v>
      </c>
      <c r="C136" s="6" t="s">
        <v>50</v>
      </c>
      <c r="D136" s="7">
        <v>49413.99</v>
      </c>
      <c r="E136" s="7">
        <v>24401.97</v>
      </c>
      <c r="F136" s="7">
        <f t="shared" si="2"/>
        <v>73815.960000000006</v>
      </c>
    </row>
    <row r="137" spans="1:6" x14ac:dyDescent="0.2">
      <c r="A137" s="5">
        <v>108118503</v>
      </c>
      <c r="B137" s="6" t="s">
        <v>242</v>
      </c>
      <c r="C137" s="6" t="s">
        <v>50</v>
      </c>
      <c r="D137" s="7">
        <v>70184.88</v>
      </c>
      <c r="E137" s="7">
        <v>37253.120000000003</v>
      </c>
      <c r="F137" s="7">
        <f t="shared" si="2"/>
        <v>107438</v>
      </c>
    </row>
    <row r="138" spans="1:6" x14ac:dyDescent="0.2">
      <c r="A138" s="5">
        <v>109122703</v>
      </c>
      <c r="B138" s="6" t="s">
        <v>228</v>
      </c>
      <c r="C138" s="6" t="s">
        <v>227</v>
      </c>
      <c r="D138" s="7">
        <v>187697.01</v>
      </c>
      <c r="E138" s="7">
        <v>117074.23</v>
      </c>
      <c r="F138" s="7">
        <f t="shared" si="2"/>
        <v>304771.24</v>
      </c>
    </row>
    <row r="139" spans="1:6" x14ac:dyDescent="0.2">
      <c r="A139" s="5">
        <v>121135003</v>
      </c>
      <c r="B139" s="6" t="s">
        <v>256</v>
      </c>
      <c r="C139" s="6" t="s">
        <v>83</v>
      </c>
      <c r="D139" s="7">
        <v>1012335.65</v>
      </c>
      <c r="E139" s="7">
        <v>351580.9</v>
      </c>
      <c r="F139" s="7">
        <f t="shared" si="2"/>
        <v>1363916.55</v>
      </c>
    </row>
    <row r="140" spans="1:6" x14ac:dyDescent="0.2">
      <c r="A140" s="5">
        <v>121135503</v>
      </c>
      <c r="B140" s="6" t="s">
        <v>340</v>
      </c>
      <c r="C140" s="6" t="s">
        <v>83</v>
      </c>
      <c r="D140" s="7">
        <v>399940.11</v>
      </c>
      <c r="E140" s="7">
        <v>147225.12</v>
      </c>
      <c r="F140" s="7">
        <f t="shared" si="2"/>
        <v>547165.23</v>
      </c>
    </row>
    <row r="141" spans="1:6" x14ac:dyDescent="0.2">
      <c r="A141" s="5">
        <v>121136503</v>
      </c>
      <c r="B141" s="6" t="s">
        <v>180</v>
      </c>
      <c r="C141" s="6" t="s">
        <v>83</v>
      </c>
      <c r="D141" s="7">
        <v>354318.28</v>
      </c>
      <c r="E141" s="7">
        <v>178773.36</v>
      </c>
      <c r="F141" s="7">
        <f t="shared" si="2"/>
        <v>533091.64</v>
      </c>
    </row>
    <row r="142" spans="1:6" x14ac:dyDescent="0.2">
      <c r="A142" s="5">
        <v>121136603</v>
      </c>
      <c r="B142" s="6" t="s">
        <v>84</v>
      </c>
      <c r="C142" s="6" t="s">
        <v>83</v>
      </c>
      <c r="D142" s="7">
        <v>81401.56</v>
      </c>
      <c r="E142" s="7">
        <v>50016.12</v>
      </c>
      <c r="F142" s="7">
        <f t="shared" si="2"/>
        <v>131417.68</v>
      </c>
    </row>
    <row r="143" spans="1:6" x14ac:dyDescent="0.2">
      <c r="A143" s="5">
        <v>121139004</v>
      </c>
      <c r="B143" s="6" t="s">
        <v>135</v>
      </c>
      <c r="C143" s="6" t="s">
        <v>83</v>
      </c>
      <c r="D143" s="7">
        <v>205092.67</v>
      </c>
      <c r="E143" s="7">
        <v>81897.84</v>
      </c>
      <c r="F143" s="7">
        <f t="shared" si="2"/>
        <v>286990.51</v>
      </c>
    </row>
    <row r="144" spans="1:6" x14ac:dyDescent="0.2">
      <c r="A144" s="5">
        <v>110141003</v>
      </c>
      <c r="B144" s="6" t="s">
        <v>459</v>
      </c>
      <c r="C144" s="6" t="s">
        <v>108</v>
      </c>
      <c r="D144" s="7">
        <v>193203.16</v>
      </c>
      <c r="E144" s="7">
        <v>87343.2</v>
      </c>
      <c r="F144" s="7">
        <f t="shared" si="2"/>
        <v>280546.36</v>
      </c>
    </row>
    <row r="145" spans="1:6" x14ac:dyDescent="0.2">
      <c r="A145" s="5">
        <v>110141103</v>
      </c>
      <c r="B145" s="6" t="s">
        <v>136</v>
      </c>
      <c r="C145" s="6" t="s">
        <v>108</v>
      </c>
      <c r="D145" s="7">
        <v>220554.94</v>
      </c>
      <c r="E145" s="7">
        <v>104150.8</v>
      </c>
      <c r="F145" s="7">
        <f t="shared" si="2"/>
        <v>324705.74</v>
      </c>
    </row>
    <row r="146" spans="1:6" x14ac:dyDescent="0.2">
      <c r="A146" s="5">
        <v>110147003</v>
      </c>
      <c r="B146" s="6" t="s">
        <v>109</v>
      </c>
      <c r="C146" s="6" t="s">
        <v>108</v>
      </c>
      <c r="D146" s="7">
        <v>24589.1</v>
      </c>
      <c r="E146" s="7">
        <v>7352.1</v>
      </c>
      <c r="F146" s="7">
        <f t="shared" si="2"/>
        <v>31941.200000000001</v>
      </c>
    </row>
    <row r="147" spans="1:6" x14ac:dyDescent="0.2">
      <c r="A147" s="5">
        <v>110148002</v>
      </c>
      <c r="B147" s="6" t="s">
        <v>515</v>
      </c>
      <c r="C147" s="6" t="s">
        <v>108</v>
      </c>
      <c r="D147" s="7">
        <v>403419.21</v>
      </c>
      <c r="E147" s="7">
        <v>104659.94</v>
      </c>
      <c r="F147" s="7">
        <f t="shared" si="2"/>
        <v>508079.15</v>
      </c>
    </row>
    <row r="148" spans="1:6" x14ac:dyDescent="0.2">
      <c r="A148" s="5">
        <v>124150503</v>
      </c>
      <c r="B148" s="6" t="s">
        <v>423</v>
      </c>
      <c r="C148" s="6" t="s">
        <v>1</v>
      </c>
      <c r="D148" s="7">
        <v>254995.21</v>
      </c>
      <c r="E148" s="7">
        <v>45645.21</v>
      </c>
      <c r="F148" s="7">
        <f t="shared" si="2"/>
        <v>300640.42</v>
      </c>
    </row>
    <row r="149" spans="1:6" x14ac:dyDescent="0.2">
      <c r="A149" s="5">
        <v>124151902</v>
      </c>
      <c r="B149" s="6" t="s">
        <v>563</v>
      </c>
      <c r="C149" s="6" t="s">
        <v>1</v>
      </c>
      <c r="D149" s="7">
        <v>959106.51</v>
      </c>
      <c r="E149" s="7">
        <v>299132.15999999997</v>
      </c>
      <c r="F149" s="7">
        <f t="shared" si="2"/>
        <v>1258238.67</v>
      </c>
    </row>
    <row r="150" spans="1:6" x14ac:dyDescent="0.2">
      <c r="A150" s="5">
        <v>124152003</v>
      </c>
      <c r="B150" s="6" t="s">
        <v>543</v>
      </c>
      <c r="C150" s="6" t="s">
        <v>1</v>
      </c>
      <c r="D150" s="7">
        <v>593195.59</v>
      </c>
      <c r="E150" s="7">
        <v>153181.56</v>
      </c>
      <c r="F150" s="7">
        <f t="shared" si="2"/>
        <v>746377.15</v>
      </c>
    </row>
    <row r="151" spans="1:6" x14ac:dyDescent="0.2">
      <c r="A151" s="5">
        <v>124153503</v>
      </c>
      <c r="B151" s="6" t="s">
        <v>375</v>
      </c>
      <c r="C151" s="6" t="s">
        <v>1</v>
      </c>
      <c r="D151" s="7">
        <v>518594.42</v>
      </c>
      <c r="E151" s="7">
        <v>218181</v>
      </c>
      <c r="F151" s="7">
        <f t="shared" si="2"/>
        <v>736775.42</v>
      </c>
    </row>
    <row r="152" spans="1:6" x14ac:dyDescent="0.2">
      <c r="A152" s="5">
        <v>124154003</v>
      </c>
      <c r="B152" s="6" t="s">
        <v>282</v>
      </c>
      <c r="C152" s="6" t="s">
        <v>1</v>
      </c>
      <c r="D152" s="7">
        <v>224085.35</v>
      </c>
      <c r="E152" s="7">
        <v>64508.62</v>
      </c>
      <c r="F152" s="7">
        <f t="shared" si="2"/>
        <v>288593.96999999997</v>
      </c>
    </row>
    <row r="153" spans="1:6" x14ac:dyDescent="0.2">
      <c r="A153" s="5">
        <v>124156503</v>
      </c>
      <c r="B153" s="6" t="s">
        <v>462</v>
      </c>
      <c r="C153" s="6" t="s">
        <v>1</v>
      </c>
      <c r="D153" s="7">
        <v>221402.56</v>
      </c>
      <c r="E153" s="7">
        <v>106693.6</v>
      </c>
      <c r="F153" s="7">
        <f t="shared" si="2"/>
        <v>328096.15999999997</v>
      </c>
    </row>
    <row r="154" spans="1:6" x14ac:dyDescent="0.2">
      <c r="A154" s="5">
        <v>124156603</v>
      </c>
      <c r="B154" s="6" t="s">
        <v>467</v>
      </c>
      <c r="C154" s="6" t="s">
        <v>1</v>
      </c>
      <c r="D154" s="7">
        <v>449509.22</v>
      </c>
      <c r="E154" s="7">
        <v>173832.81</v>
      </c>
      <c r="F154" s="7">
        <f t="shared" si="2"/>
        <v>623342.03</v>
      </c>
    </row>
    <row r="155" spans="1:6" x14ac:dyDescent="0.2">
      <c r="A155" s="5">
        <v>124156703</v>
      </c>
      <c r="B155" s="6" t="s">
        <v>319</v>
      </c>
      <c r="C155" s="6" t="s">
        <v>1</v>
      </c>
      <c r="D155" s="7">
        <v>229031.45</v>
      </c>
      <c r="E155" s="7">
        <v>160565.16</v>
      </c>
      <c r="F155" s="7">
        <f t="shared" si="2"/>
        <v>389596.61</v>
      </c>
    </row>
    <row r="156" spans="1:6" x14ac:dyDescent="0.2">
      <c r="A156" s="5">
        <v>124157203</v>
      </c>
      <c r="B156" s="6" t="s">
        <v>519</v>
      </c>
      <c r="C156" s="6" t="s">
        <v>1</v>
      </c>
      <c r="D156" s="7">
        <v>315596.96000000002</v>
      </c>
      <c r="E156" s="7">
        <v>80427.360000000001</v>
      </c>
      <c r="F156" s="7">
        <f t="shared" si="2"/>
        <v>396024.32000000001</v>
      </c>
    </row>
    <row r="157" spans="1:6" x14ac:dyDescent="0.2">
      <c r="A157" s="5">
        <v>124157802</v>
      </c>
      <c r="B157" s="6" t="s">
        <v>398</v>
      </c>
      <c r="C157" s="6" t="s">
        <v>1</v>
      </c>
      <c r="D157" s="7">
        <v>160629.35999999999</v>
      </c>
      <c r="E157" s="7">
        <v>76632.820000000007</v>
      </c>
      <c r="F157" s="7">
        <f t="shared" si="2"/>
        <v>237262.18</v>
      </c>
    </row>
    <row r="158" spans="1:6" x14ac:dyDescent="0.2">
      <c r="A158" s="5">
        <v>124158503</v>
      </c>
      <c r="B158" s="6" t="s">
        <v>348</v>
      </c>
      <c r="C158" s="6" t="s">
        <v>1</v>
      </c>
      <c r="D158" s="7">
        <v>256525.53</v>
      </c>
      <c r="E158" s="7">
        <v>36724.15</v>
      </c>
      <c r="F158" s="7">
        <f t="shared" si="2"/>
        <v>293249.68</v>
      </c>
    </row>
    <row r="159" spans="1:6" x14ac:dyDescent="0.2">
      <c r="A159" s="5">
        <v>124159002</v>
      </c>
      <c r="B159" s="6" t="s">
        <v>561</v>
      </c>
      <c r="C159" s="6" t="s">
        <v>1</v>
      </c>
      <c r="D159" s="7">
        <v>693021.8</v>
      </c>
      <c r="E159" s="7">
        <v>255214.07999999999</v>
      </c>
      <c r="F159" s="7">
        <f t="shared" si="2"/>
        <v>948235.88</v>
      </c>
    </row>
    <row r="160" spans="1:6" x14ac:dyDescent="0.2">
      <c r="A160" s="5">
        <v>106160303</v>
      </c>
      <c r="B160" s="6" t="s">
        <v>98</v>
      </c>
      <c r="C160" s="6" t="s">
        <v>25</v>
      </c>
      <c r="D160" s="7">
        <v>228166.27</v>
      </c>
      <c r="E160" s="7">
        <v>112231.32</v>
      </c>
      <c r="F160" s="7">
        <f t="shared" si="2"/>
        <v>340397.59</v>
      </c>
    </row>
    <row r="161" spans="1:6" x14ac:dyDescent="0.2">
      <c r="A161" s="5">
        <v>106161203</v>
      </c>
      <c r="B161" s="6" t="s">
        <v>57</v>
      </c>
      <c r="C161" s="6" t="s">
        <v>25</v>
      </c>
      <c r="D161" s="7">
        <v>137969.51999999999</v>
      </c>
      <c r="E161" s="7">
        <v>67922.259999999995</v>
      </c>
      <c r="F161" s="7">
        <f t="shared" si="2"/>
        <v>205891.78</v>
      </c>
    </row>
    <row r="162" spans="1:6" x14ac:dyDescent="0.2">
      <c r="A162" s="5">
        <v>106161703</v>
      </c>
      <c r="B162" s="6" t="s">
        <v>26</v>
      </c>
      <c r="C162" s="6" t="s">
        <v>25</v>
      </c>
      <c r="D162" s="7">
        <v>78016.08</v>
      </c>
      <c r="E162" s="7">
        <v>37514.29</v>
      </c>
      <c r="F162" s="7">
        <f t="shared" si="2"/>
        <v>115530.37</v>
      </c>
    </row>
    <row r="163" spans="1:6" x14ac:dyDescent="0.2">
      <c r="A163" s="5">
        <v>106166503</v>
      </c>
      <c r="B163" s="6" t="s">
        <v>352</v>
      </c>
      <c r="C163" s="6" t="s">
        <v>25</v>
      </c>
      <c r="D163" s="7">
        <v>231519.12</v>
      </c>
      <c r="E163" s="7">
        <v>81310.86</v>
      </c>
      <c r="F163" s="7">
        <f t="shared" si="2"/>
        <v>312829.98</v>
      </c>
    </row>
    <row r="164" spans="1:6" x14ac:dyDescent="0.2">
      <c r="A164" s="5">
        <v>106167504</v>
      </c>
      <c r="B164" s="6" t="s">
        <v>36</v>
      </c>
      <c r="C164" s="6" t="s">
        <v>25</v>
      </c>
      <c r="D164" s="7">
        <v>44764.91</v>
      </c>
      <c r="E164" s="7">
        <v>17052</v>
      </c>
      <c r="F164" s="7">
        <f t="shared" si="2"/>
        <v>61816.91</v>
      </c>
    </row>
    <row r="165" spans="1:6" x14ac:dyDescent="0.2">
      <c r="A165" s="5">
        <v>106168003</v>
      </c>
      <c r="B165" s="6" t="s">
        <v>281</v>
      </c>
      <c r="C165" s="6" t="s">
        <v>25</v>
      </c>
      <c r="D165" s="7">
        <v>153876.09</v>
      </c>
      <c r="E165" s="7">
        <v>64422.34</v>
      </c>
      <c r="F165" s="7">
        <f t="shared" si="2"/>
        <v>218298.43</v>
      </c>
    </row>
    <row r="166" spans="1:6" x14ac:dyDescent="0.2">
      <c r="A166" s="5">
        <v>106169003</v>
      </c>
      <c r="B166" s="6" t="s">
        <v>101</v>
      </c>
      <c r="C166" s="6" t="s">
        <v>25</v>
      </c>
      <c r="D166" s="7">
        <v>93870.62</v>
      </c>
      <c r="E166" s="7">
        <v>48015.66</v>
      </c>
      <c r="F166" s="7">
        <f t="shared" si="2"/>
        <v>141886.28</v>
      </c>
    </row>
    <row r="167" spans="1:6" x14ac:dyDescent="0.2">
      <c r="A167" s="5">
        <v>110171003</v>
      </c>
      <c r="B167" s="6" t="s">
        <v>464</v>
      </c>
      <c r="C167" s="6" t="s">
        <v>34</v>
      </c>
      <c r="D167" s="7">
        <v>332754.69</v>
      </c>
      <c r="E167" s="7">
        <v>153653.48000000001</v>
      </c>
      <c r="F167" s="7">
        <f t="shared" si="2"/>
        <v>486408.17</v>
      </c>
    </row>
    <row r="168" spans="1:6" x14ac:dyDescent="0.2">
      <c r="A168" s="5">
        <v>110171803</v>
      </c>
      <c r="B168" s="6" t="s">
        <v>35</v>
      </c>
      <c r="C168" s="6" t="s">
        <v>34</v>
      </c>
      <c r="D168" s="7">
        <v>56296.53</v>
      </c>
      <c r="E168" s="7">
        <v>21820.36</v>
      </c>
      <c r="F168" s="7">
        <f t="shared" si="2"/>
        <v>78116.89</v>
      </c>
    </row>
    <row r="169" spans="1:6" x14ac:dyDescent="0.2">
      <c r="A169" s="5">
        <v>106172003</v>
      </c>
      <c r="B169" s="6" t="s">
        <v>384</v>
      </c>
      <c r="C169" s="6" t="s">
        <v>34</v>
      </c>
      <c r="D169" s="7">
        <v>146815.5</v>
      </c>
      <c r="E169" s="7">
        <v>98334.21</v>
      </c>
      <c r="F169" s="7">
        <f t="shared" si="2"/>
        <v>245149.71</v>
      </c>
    </row>
    <row r="170" spans="1:6" x14ac:dyDescent="0.2">
      <c r="A170" s="5">
        <v>110173003</v>
      </c>
      <c r="B170" s="6" t="s">
        <v>237</v>
      </c>
      <c r="C170" s="6" t="s">
        <v>34</v>
      </c>
      <c r="D170" s="7">
        <v>76331.960000000006</v>
      </c>
      <c r="E170" s="7">
        <v>72029.399999999994</v>
      </c>
      <c r="F170" s="7">
        <f t="shared" si="2"/>
        <v>148361.35999999999</v>
      </c>
    </row>
    <row r="171" spans="1:6" x14ac:dyDescent="0.2">
      <c r="A171" s="5">
        <v>110173504</v>
      </c>
      <c r="B171" s="6" t="s">
        <v>225</v>
      </c>
      <c r="C171" s="6" t="s">
        <v>34</v>
      </c>
      <c r="D171" s="7">
        <v>35242.39</v>
      </c>
      <c r="E171" s="7">
        <v>15645.9</v>
      </c>
      <c r="F171" s="7">
        <f t="shared" si="2"/>
        <v>50888.29</v>
      </c>
    </row>
    <row r="172" spans="1:6" x14ac:dyDescent="0.2">
      <c r="A172" s="5">
        <v>110175003</v>
      </c>
      <c r="B172" s="6" t="s">
        <v>214</v>
      </c>
      <c r="C172" s="6" t="s">
        <v>34</v>
      </c>
      <c r="D172" s="7">
        <v>96899.89</v>
      </c>
      <c r="E172" s="7">
        <v>18105.36</v>
      </c>
      <c r="F172" s="7">
        <f t="shared" si="2"/>
        <v>115005.25</v>
      </c>
    </row>
    <row r="173" spans="1:6" x14ac:dyDescent="0.2">
      <c r="A173" s="5">
        <v>110177003</v>
      </c>
      <c r="B173" s="6" t="s">
        <v>536</v>
      </c>
      <c r="C173" s="6" t="s">
        <v>34</v>
      </c>
      <c r="D173" s="7">
        <v>243525.83</v>
      </c>
      <c r="E173" s="7">
        <v>89833.2</v>
      </c>
      <c r="F173" s="7">
        <f t="shared" si="2"/>
        <v>333359.03000000003</v>
      </c>
    </row>
    <row r="174" spans="1:6" x14ac:dyDescent="0.2">
      <c r="A174" s="5">
        <v>110179003</v>
      </c>
      <c r="B174" s="6" t="s">
        <v>293</v>
      </c>
      <c r="C174" s="6" t="s">
        <v>34</v>
      </c>
      <c r="D174" s="7">
        <v>114188.59</v>
      </c>
      <c r="E174" s="7">
        <v>50838.81</v>
      </c>
      <c r="F174" s="7">
        <f t="shared" si="2"/>
        <v>165027.4</v>
      </c>
    </row>
    <row r="175" spans="1:6" x14ac:dyDescent="0.2">
      <c r="A175" s="5">
        <v>110183602</v>
      </c>
      <c r="B175" s="6" t="s">
        <v>298</v>
      </c>
      <c r="C175" s="6" t="s">
        <v>297</v>
      </c>
      <c r="D175" s="7">
        <v>565580.05000000005</v>
      </c>
      <c r="E175" s="7">
        <v>222883.1</v>
      </c>
      <c r="F175" s="7">
        <f t="shared" si="2"/>
        <v>788463.15</v>
      </c>
    </row>
    <row r="176" spans="1:6" x14ac:dyDescent="0.2">
      <c r="A176" s="5">
        <v>116191004</v>
      </c>
      <c r="B176" s="6" t="s">
        <v>424</v>
      </c>
      <c r="C176" s="6" t="s">
        <v>95</v>
      </c>
      <c r="D176" s="7">
        <v>87661.55</v>
      </c>
      <c r="E176" s="7">
        <v>7360.95</v>
      </c>
      <c r="F176" s="7">
        <f t="shared" si="2"/>
        <v>95022.5</v>
      </c>
    </row>
    <row r="177" spans="1:6" x14ac:dyDescent="0.2">
      <c r="A177" s="5">
        <v>116191103</v>
      </c>
      <c r="B177" s="6" t="s">
        <v>452</v>
      </c>
      <c r="C177" s="6" t="s">
        <v>95</v>
      </c>
      <c r="D177" s="7">
        <v>352583.23</v>
      </c>
      <c r="E177" s="7">
        <v>113032.43</v>
      </c>
      <c r="F177" s="7">
        <f t="shared" si="2"/>
        <v>465615.66</v>
      </c>
    </row>
    <row r="178" spans="1:6" x14ac:dyDescent="0.2">
      <c r="A178" s="5">
        <v>116191203</v>
      </c>
      <c r="B178" s="6" t="s">
        <v>197</v>
      </c>
      <c r="C178" s="6" t="s">
        <v>95</v>
      </c>
      <c r="D178" s="7">
        <v>147451.17000000001</v>
      </c>
      <c r="E178" s="7">
        <v>38376.03</v>
      </c>
      <c r="F178" s="7">
        <f t="shared" si="2"/>
        <v>185827.20000000001</v>
      </c>
    </row>
    <row r="179" spans="1:6" x14ac:dyDescent="0.2">
      <c r="A179" s="5">
        <v>116191503</v>
      </c>
      <c r="B179" s="6" t="s">
        <v>97</v>
      </c>
      <c r="C179" s="6" t="s">
        <v>95</v>
      </c>
      <c r="D179" s="7">
        <v>147029.28</v>
      </c>
      <c r="E179" s="7">
        <v>44568.959999999999</v>
      </c>
      <c r="F179" s="7">
        <f t="shared" si="2"/>
        <v>191598.24</v>
      </c>
    </row>
    <row r="180" spans="1:6" x14ac:dyDescent="0.2">
      <c r="A180" s="5">
        <v>116195004</v>
      </c>
      <c r="B180" s="6" t="s">
        <v>220</v>
      </c>
      <c r="C180" s="6" t="s">
        <v>95</v>
      </c>
      <c r="D180" s="7">
        <v>102493.08</v>
      </c>
      <c r="E180" s="7">
        <v>15803.42</v>
      </c>
      <c r="F180" s="7">
        <f t="shared" si="2"/>
        <v>118296.5</v>
      </c>
    </row>
    <row r="181" spans="1:6" x14ac:dyDescent="0.2">
      <c r="A181" s="5">
        <v>116197503</v>
      </c>
      <c r="B181" s="6" t="s">
        <v>96</v>
      </c>
      <c r="C181" s="6" t="s">
        <v>95</v>
      </c>
      <c r="D181" s="7">
        <v>96801.91</v>
      </c>
      <c r="E181" s="7">
        <v>42206.23</v>
      </c>
      <c r="F181" s="7">
        <f t="shared" si="2"/>
        <v>139008.14000000001</v>
      </c>
    </row>
    <row r="182" spans="1:6" x14ac:dyDescent="0.2">
      <c r="A182" s="5">
        <v>105201033</v>
      </c>
      <c r="B182" s="6" t="s">
        <v>433</v>
      </c>
      <c r="C182" s="6" t="s">
        <v>390</v>
      </c>
      <c r="D182" s="7">
        <v>349211.61</v>
      </c>
      <c r="E182" s="7">
        <v>154496.44</v>
      </c>
      <c r="F182" s="7">
        <f t="shared" si="2"/>
        <v>503708.05</v>
      </c>
    </row>
    <row r="183" spans="1:6" x14ac:dyDescent="0.2">
      <c r="A183" s="5">
        <v>105201352</v>
      </c>
      <c r="B183" s="6" t="s">
        <v>438</v>
      </c>
      <c r="C183" s="6" t="s">
        <v>390</v>
      </c>
      <c r="D183" s="7">
        <v>571261.13</v>
      </c>
      <c r="E183" s="7">
        <v>231044.4</v>
      </c>
      <c r="F183" s="7">
        <f t="shared" si="2"/>
        <v>802305.53</v>
      </c>
    </row>
    <row r="184" spans="1:6" x14ac:dyDescent="0.2">
      <c r="A184" s="5">
        <v>105204703</v>
      </c>
      <c r="B184" s="6" t="s">
        <v>391</v>
      </c>
      <c r="C184" s="6" t="s">
        <v>390</v>
      </c>
      <c r="D184" s="7">
        <v>457677.44</v>
      </c>
      <c r="E184" s="7">
        <v>191913.87</v>
      </c>
      <c r="F184" s="7">
        <f t="shared" si="2"/>
        <v>649591.31000000006</v>
      </c>
    </row>
    <row r="185" spans="1:6" x14ac:dyDescent="0.2">
      <c r="A185" s="5">
        <v>115210503</v>
      </c>
      <c r="B185" s="6" t="s">
        <v>301</v>
      </c>
      <c r="C185" s="6" t="s">
        <v>8</v>
      </c>
      <c r="D185" s="7">
        <v>573211.35</v>
      </c>
      <c r="E185" s="7">
        <v>376780.95</v>
      </c>
      <c r="F185" s="7">
        <f t="shared" si="2"/>
        <v>949992.3</v>
      </c>
    </row>
    <row r="186" spans="1:6" x14ac:dyDescent="0.2">
      <c r="A186" s="5">
        <v>115211003</v>
      </c>
      <c r="B186" s="6" t="s">
        <v>154</v>
      </c>
      <c r="C186" s="6" t="s">
        <v>8</v>
      </c>
      <c r="D186" s="7">
        <v>158156.89000000001</v>
      </c>
      <c r="E186" s="7">
        <v>72474.87</v>
      </c>
      <c r="F186" s="7">
        <f t="shared" si="2"/>
        <v>230631.76</v>
      </c>
    </row>
    <row r="187" spans="1:6" x14ac:dyDescent="0.2">
      <c r="A187" s="5">
        <v>115211103</v>
      </c>
      <c r="B187" s="6" t="s">
        <v>436</v>
      </c>
      <c r="C187" s="6" t="s">
        <v>8</v>
      </c>
      <c r="D187" s="7">
        <v>610017.04</v>
      </c>
      <c r="E187" s="7">
        <v>266565.65000000002</v>
      </c>
      <c r="F187" s="7">
        <f t="shared" si="2"/>
        <v>876582.69</v>
      </c>
    </row>
    <row r="188" spans="1:6" x14ac:dyDescent="0.2">
      <c r="A188" s="5">
        <v>115211603</v>
      </c>
      <c r="B188" s="6" t="s">
        <v>429</v>
      </c>
      <c r="C188" s="6" t="s">
        <v>8</v>
      </c>
      <c r="D188" s="7">
        <v>579880.12</v>
      </c>
      <c r="E188" s="7">
        <v>219800.55</v>
      </c>
      <c r="F188" s="7">
        <f t="shared" si="2"/>
        <v>799680.67</v>
      </c>
    </row>
    <row r="189" spans="1:6" x14ac:dyDescent="0.2">
      <c r="A189" s="5">
        <v>115212503</v>
      </c>
      <c r="B189" s="6" t="s">
        <v>307</v>
      </c>
      <c r="C189" s="6" t="s">
        <v>8</v>
      </c>
      <c r="D189" s="7">
        <v>587104.06999999995</v>
      </c>
      <c r="E189" s="7">
        <v>282157.84000000003</v>
      </c>
      <c r="F189" s="7">
        <f t="shared" si="2"/>
        <v>869261.91</v>
      </c>
    </row>
    <row r="190" spans="1:6" x14ac:dyDescent="0.2">
      <c r="A190" s="5">
        <v>115216503</v>
      </c>
      <c r="B190" s="6" t="s">
        <v>421</v>
      </c>
      <c r="C190" s="6" t="s">
        <v>8</v>
      </c>
      <c r="D190" s="7">
        <v>454185.31</v>
      </c>
      <c r="E190" s="7">
        <v>231106.2</v>
      </c>
      <c r="F190" s="7">
        <f t="shared" si="2"/>
        <v>685291.51</v>
      </c>
    </row>
    <row r="191" spans="1:6" x14ac:dyDescent="0.2">
      <c r="A191" s="5">
        <v>115218003</v>
      </c>
      <c r="B191" s="6" t="s">
        <v>224</v>
      </c>
      <c r="C191" s="6" t="s">
        <v>8</v>
      </c>
      <c r="D191" s="7">
        <v>323405.28000000003</v>
      </c>
      <c r="E191" s="7">
        <v>156610.20000000001</v>
      </c>
      <c r="F191" s="7">
        <f t="shared" si="2"/>
        <v>480015.48</v>
      </c>
    </row>
    <row r="192" spans="1:6" x14ac:dyDescent="0.2">
      <c r="A192" s="5">
        <v>115218303</v>
      </c>
      <c r="B192" s="6" t="s">
        <v>32</v>
      </c>
      <c r="C192" s="6" t="s">
        <v>8</v>
      </c>
      <c r="D192" s="7">
        <v>356020.04</v>
      </c>
      <c r="E192" s="7">
        <v>183466.85</v>
      </c>
      <c r="F192" s="7">
        <f t="shared" si="2"/>
        <v>539486.89</v>
      </c>
    </row>
    <row r="193" spans="1:6" x14ac:dyDescent="0.2">
      <c r="A193" s="5">
        <v>115221402</v>
      </c>
      <c r="B193" s="6" t="s">
        <v>545</v>
      </c>
      <c r="C193" s="6" t="s">
        <v>254</v>
      </c>
      <c r="D193" s="7">
        <v>1573888.99</v>
      </c>
      <c r="E193" s="7">
        <v>606682.52</v>
      </c>
      <c r="F193" s="7">
        <f t="shared" si="2"/>
        <v>2180571.5099999998</v>
      </c>
    </row>
    <row r="194" spans="1:6" x14ac:dyDescent="0.2">
      <c r="A194" s="5">
        <v>115221753</v>
      </c>
      <c r="B194" s="6" t="s">
        <v>473</v>
      </c>
      <c r="C194" s="6" t="s">
        <v>254</v>
      </c>
      <c r="D194" s="7">
        <v>477773.19</v>
      </c>
      <c r="E194" s="7">
        <v>160353.48000000001</v>
      </c>
      <c r="F194" s="7">
        <f t="shared" ref="F194:F257" si="3">ROUND(D194+E194,2)</f>
        <v>638126.67000000004</v>
      </c>
    </row>
    <row r="195" spans="1:6" x14ac:dyDescent="0.2">
      <c r="A195" s="5">
        <v>115222504</v>
      </c>
      <c r="B195" s="6" t="s">
        <v>271</v>
      </c>
      <c r="C195" s="6" t="s">
        <v>254</v>
      </c>
      <c r="D195" s="7">
        <v>326930.40999999997</v>
      </c>
      <c r="E195" s="7">
        <v>64737.53</v>
      </c>
      <c r="F195" s="7">
        <f t="shared" si="3"/>
        <v>391667.94</v>
      </c>
    </row>
    <row r="196" spans="1:6" x14ac:dyDescent="0.2">
      <c r="A196" s="5">
        <v>115222752</v>
      </c>
      <c r="B196" s="6" t="s">
        <v>510</v>
      </c>
      <c r="C196" s="6" t="s">
        <v>254</v>
      </c>
      <c r="D196" s="7">
        <v>1354402.58</v>
      </c>
      <c r="E196" s="7">
        <v>520119.93</v>
      </c>
      <c r="F196" s="7">
        <f t="shared" si="3"/>
        <v>1874522.51</v>
      </c>
    </row>
    <row r="197" spans="1:6" x14ac:dyDescent="0.2">
      <c r="A197" s="5">
        <v>115224003</v>
      </c>
      <c r="B197" s="6" t="s">
        <v>410</v>
      </c>
      <c r="C197" s="6" t="s">
        <v>254</v>
      </c>
      <c r="D197" s="7">
        <v>350448.84</v>
      </c>
      <c r="E197" s="7">
        <v>208221.09</v>
      </c>
      <c r="F197" s="7">
        <f t="shared" si="3"/>
        <v>558669.93000000005</v>
      </c>
    </row>
    <row r="198" spans="1:6" x14ac:dyDescent="0.2">
      <c r="A198" s="5">
        <v>115226003</v>
      </c>
      <c r="B198" s="6" t="s">
        <v>317</v>
      </c>
      <c r="C198" s="6" t="s">
        <v>254</v>
      </c>
      <c r="D198" s="7">
        <v>492055.16</v>
      </c>
      <c r="E198" s="7">
        <v>211387.68</v>
      </c>
      <c r="F198" s="7">
        <f t="shared" si="3"/>
        <v>703442.84</v>
      </c>
    </row>
    <row r="199" spans="1:6" x14ac:dyDescent="0.2">
      <c r="A199" s="5">
        <v>115226103</v>
      </c>
      <c r="B199" s="6" t="s">
        <v>387</v>
      </c>
      <c r="C199" s="6" t="s">
        <v>254</v>
      </c>
      <c r="D199" s="7">
        <v>280611.5</v>
      </c>
      <c r="E199" s="7">
        <v>124649.28</v>
      </c>
      <c r="F199" s="7">
        <f t="shared" si="3"/>
        <v>405260.78</v>
      </c>
    </row>
    <row r="200" spans="1:6" x14ac:dyDescent="0.2">
      <c r="A200" s="5">
        <v>115228003</v>
      </c>
      <c r="B200" s="6" t="s">
        <v>315</v>
      </c>
      <c r="C200" s="6" t="s">
        <v>254</v>
      </c>
      <c r="D200" s="7">
        <v>227636.05</v>
      </c>
      <c r="E200" s="7">
        <v>117226.68</v>
      </c>
      <c r="F200" s="7">
        <f t="shared" si="3"/>
        <v>344862.73</v>
      </c>
    </row>
    <row r="201" spans="1:6" x14ac:dyDescent="0.2">
      <c r="A201" s="5">
        <v>115228303</v>
      </c>
      <c r="B201" s="6" t="s">
        <v>312</v>
      </c>
      <c r="C201" s="6" t="s">
        <v>254</v>
      </c>
      <c r="D201" s="7">
        <v>634211.96</v>
      </c>
      <c r="E201" s="7">
        <v>180528.3</v>
      </c>
      <c r="F201" s="7">
        <f t="shared" si="3"/>
        <v>814740.26</v>
      </c>
    </row>
    <row r="202" spans="1:6" x14ac:dyDescent="0.2">
      <c r="A202" s="5">
        <v>115229003</v>
      </c>
      <c r="B202" s="6" t="s">
        <v>255</v>
      </c>
      <c r="C202" s="6" t="s">
        <v>254</v>
      </c>
      <c r="D202" s="7">
        <v>223852.22</v>
      </c>
      <c r="E202" s="7">
        <v>108572.88</v>
      </c>
      <c r="F202" s="7">
        <f t="shared" si="3"/>
        <v>332425.09999999998</v>
      </c>
    </row>
    <row r="203" spans="1:6" x14ac:dyDescent="0.2">
      <c r="A203" s="5">
        <v>125231232</v>
      </c>
      <c r="B203" s="6" t="s">
        <v>547</v>
      </c>
      <c r="C203" s="6" t="s">
        <v>184</v>
      </c>
      <c r="D203" s="7">
        <v>1491943.07</v>
      </c>
      <c r="E203" s="7">
        <v>584594.68000000005</v>
      </c>
      <c r="F203" s="7">
        <f t="shared" si="3"/>
        <v>2076537.75</v>
      </c>
    </row>
    <row r="204" spans="1:6" x14ac:dyDescent="0.2">
      <c r="A204" s="5">
        <v>125231303</v>
      </c>
      <c r="B204" s="6" t="s">
        <v>261</v>
      </c>
      <c r="C204" s="6" t="s">
        <v>184</v>
      </c>
      <c r="D204" s="7">
        <v>613471.27</v>
      </c>
      <c r="E204" s="7">
        <v>359829.65</v>
      </c>
      <c r="F204" s="7">
        <f t="shared" si="3"/>
        <v>973300.92</v>
      </c>
    </row>
    <row r="205" spans="1:6" x14ac:dyDescent="0.2">
      <c r="A205" s="5">
        <v>125234103</v>
      </c>
      <c r="B205" s="6" t="s">
        <v>326</v>
      </c>
      <c r="C205" s="6" t="s">
        <v>184</v>
      </c>
      <c r="D205" s="7">
        <v>221000.81</v>
      </c>
      <c r="E205" s="7">
        <v>45336.6</v>
      </c>
      <c r="F205" s="7">
        <f t="shared" si="3"/>
        <v>266337.40999999997</v>
      </c>
    </row>
    <row r="206" spans="1:6" x14ac:dyDescent="0.2">
      <c r="A206" s="5">
        <v>125234502</v>
      </c>
      <c r="B206" s="6" t="s">
        <v>447</v>
      </c>
      <c r="C206" s="6" t="s">
        <v>184</v>
      </c>
      <c r="D206" s="7">
        <v>110109.75</v>
      </c>
      <c r="E206" s="7">
        <v>41310.089999999997</v>
      </c>
      <c r="F206" s="7">
        <f t="shared" si="3"/>
        <v>151419.84</v>
      </c>
    </row>
    <row r="207" spans="1:6" x14ac:dyDescent="0.2">
      <c r="A207" s="5">
        <v>125235103</v>
      </c>
      <c r="B207" s="6" t="s">
        <v>351</v>
      </c>
      <c r="C207" s="6" t="s">
        <v>184</v>
      </c>
      <c r="D207" s="7">
        <v>188704.37</v>
      </c>
      <c r="E207" s="7">
        <v>91215.039999999994</v>
      </c>
      <c r="F207" s="7">
        <f t="shared" si="3"/>
        <v>279919.40999999997</v>
      </c>
    </row>
    <row r="208" spans="1:6" x14ac:dyDescent="0.2">
      <c r="A208" s="5">
        <v>125235502</v>
      </c>
      <c r="B208" s="6" t="s">
        <v>374</v>
      </c>
      <c r="C208" s="6" t="s">
        <v>184</v>
      </c>
      <c r="D208" s="7">
        <v>117117.65</v>
      </c>
      <c r="E208" s="7">
        <v>113382.69</v>
      </c>
      <c r="F208" s="7">
        <f t="shared" si="3"/>
        <v>230500.34</v>
      </c>
    </row>
    <row r="209" spans="1:6" x14ac:dyDescent="0.2">
      <c r="A209" s="5">
        <v>125236903</v>
      </c>
      <c r="B209" s="6" t="s">
        <v>356</v>
      </c>
      <c r="C209" s="6" t="s">
        <v>184</v>
      </c>
      <c r="D209" s="7">
        <v>178022.13</v>
      </c>
      <c r="E209" s="7">
        <v>78052.17</v>
      </c>
      <c r="F209" s="7">
        <f t="shared" si="3"/>
        <v>256074.3</v>
      </c>
    </row>
    <row r="210" spans="1:6" x14ac:dyDescent="0.2">
      <c r="A210" s="5">
        <v>125237603</v>
      </c>
      <c r="B210" s="6" t="s">
        <v>437</v>
      </c>
      <c r="C210" s="6" t="s">
        <v>184</v>
      </c>
      <c r="D210" s="7">
        <v>104559.21</v>
      </c>
      <c r="E210" s="7">
        <v>32271.360000000001</v>
      </c>
      <c r="F210" s="7">
        <f t="shared" si="3"/>
        <v>136830.57</v>
      </c>
    </row>
    <row r="211" spans="1:6" x14ac:dyDescent="0.2">
      <c r="A211" s="5">
        <v>125237702</v>
      </c>
      <c r="B211" s="6" t="s">
        <v>370</v>
      </c>
      <c r="C211" s="6" t="s">
        <v>184</v>
      </c>
      <c r="D211" s="7">
        <v>517430.84</v>
      </c>
      <c r="E211" s="7">
        <v>184491</v>
      </c>
      <c r="F211" s="7">
        <f t="shared" si="3"/>
        <v>701921.84</v>
      </c>
    </row>
    <row r="212" spans="1:6" x14ac:dyDescent="0.2">
      <c r="A212" s="5">
        <v>125237903</v>
      </c>
      <c r="B212" s="6" t="s">
        <v>489</v>
      </c>
      <c r="C212" s="6" t="s">
        <v>184</v>
      </c>
      <c r="D212" s="7">
        <v>319174.03000000003</v>
      </c>
      <c r="E212" s="7">
        <v>113641.06</v>
      </c>
      <c r="F212" s="7">
        <f t="shared" si="3"/>
        <v>432815.09</v>
      </c>
    </row>
    <row r="213" spans="1:6" x14ac:dyDescent="0.2">
      <c r="A213" s="5">
        <v>125238402</v>
      </c>
      <c r="B213" s="6" t="s">
        <v>458</v>
      </c>
      <c r="C213" s="6" t="s">
        <v>184</v>
      </c>
      <c r="D213" s="7">
        <v>517977.09</v>
      </c>
      <c r="E213" s="7">
        <v>225698.08</v>
      </c>
      <c r="F213" s="7">
        <f t="shared" si="3"/>
        <v>743675.17</v>
      </c>
    </row>
    <row r="214" spans="1:6" x14ac:dyDescent="0.2">
      <c r="A214" s="5">
        <v>125238502</v>
      </c>
      <c r="B214" s="6" t="s">
        <v>185</v>
      </c>
      <c r="C214" s="6" t="s">
        <v>184</v>
      </c>
      <c r="D214" s="7">
        <v>97876.86</v>
      </c>
      <c r="E214" s="7">
        <v>17298.080000000002</v>
      </c>
      <c r="F214" s="7">
        <f t="shared" si="3"/>
        <v>115174.94</v>
      </c>
    </row>
    <row r="215" spans="1:6" x14ac:dyDescent="0.2">
      <c r="A215" s="5">
        <v>125239452</v>
      </c>
      <c r="B215" s="6" t="s">
        <v>514</v>
      </c>
      <c r="C215" s="6" t="s">
        <v>184</v>
      </c>
      <c r="D215" s="7">
        <v>568157.66</v>
      </c>
      <c r="E215" s="7">
        <v>214640.62</v>
      </c>
      <c r="F215" s="7">
        <f t="shared" si="3"/>
        <v>782798.28</v>
      </c>
    </row>
    <row r="216" spans="1:6" x14ac:dyDescent="0.2">
      <c r="A216" s="5">
        <v>125239603</v>
      </c>
      <c r="B216" s="6" t="s">
        <v>502</v>
      </c>
      <c r="C216" s="6" t="s">
        <v>184</v>
      </c>
      <c r="D216" s="7">
        <v>152829.6</v>
      </c>
      <c r="E216" s="7">
        <v>107800</v>
      </c>
      <c r="F216" s="7">
        <f t="shared" si="3"/>
        <v>260629.6</v>
      </c>
    </row>
    <row r="217" spans="1:6" x14ac:dyDescent="0.2">
      <c r="A217" s="5">
        <v>125239652</v>
      </c>
      <c r="B217" s="6" t="s">
        <v>559</v>
      </c>
      <c r="C217" s="6" t="s">
        <v>184</v>
      </c>
      <c r="D217" s="7">
        <v>1176487.2</v>
      </c>
      <c r="E217" s="7">
        <v>298347.65000000002</v>
      </c>
      <c r="F217" s="7">
        <f t="shared" si="3"/>
        <v>1474834.85</v>
      </c>
    </row>
    <row r="218" spans="1:6" x14ac:dyDescent="0.2">
      <c r="A218" s="5">
        <v>109243503</v>
      </c>
      <c r="B218" s="6" t="s">
        <v>30</v>
      </c>
      <c r="C218" s="6" t="s">
        <v>27</v>
      </c>
      <c r="D218" s="7">
        <v>37362.33</v>
      </c>
      <c r="E218" s="7">
        <v>22292.560000000001</v>
      </c>
      <c r="F218" s="7">
        <f t="shared" si="3"/>
        <v>59654.89</v>
      </c>
    </row>
    <row r="219" spans="1:6" x14ac:dyDescent="0.2">
      <c r="A219" s="5">
        <v>109246003</v>
      </c>
      <c r="B219" s="6" t="s">
        <v>28</v>
      </c>
      <c r="C219" s="6" t="s">
        <v>27</v>
      </c>
      <c r="D219" s="7">
        <v>98677.46</v>
      </c>
      <c r="E219" s="7">
        <v>42499.040000000001</v>
      </c>
      <c r="F219" s="7">
        <f t="shared" si="3"/>
        <v>141176.5</v>
      </c>
    </row>
    <row r="220" spans="1:6" x14ac:dyDescent="0.2">
      <c r="A220" s="5">
        <v>109248003</v>
      </c>
      <c r="B220" s="6" t="s">
        <v>206</v>
      </c>
      <c r="C220" s="6" t="s">
        <v>27</v>
      </c>
      <c r="D220" s="7">
        <v>94761.77</v>
      </c>
      <c r="E220" s="7">
        <v>56085.72</v>
      </c>
      <c r="F220" s="7">
        <f t="shared" si="3"/>
        <v>150847.49</v>
      </c>
    </row>
    <row r="221" spans="1:6" x14ac:dyDescent="0.2">
      <c r="A221" s="5">
        <v>105251453</v>
      </c>
      <c r="B221" s="6" t="s">
        <v>318</v>
      </c>
      <c r="C221" s="6" t="s">
        <v>62</v>
      </c>
      <c r="D221" s="7">
        <v>251536.89</v>
      </c>
      <c r="E221" s="7">
        <v>107310.96</v>
      </c>
      <c r="F221" s="7">
        <f t="shared" si="3"/>
        <v>358847.85</v>
      </c>
    </row>
    <row r="222" spans="1:6" x14ac:dyDescent="0.2">
      <c r="A222" s="5">
        <v>105252602</v>
      </c>
      <c r="B222" s="6" t="s">
        <v>550</v>
      </c>
      <c r="C222" s="6" t="s">
        <v>62</v>
      </c>
      <c r="D222" s="7">
        <v>563021.59</v>
      </c>
      <c r="E222" s="7">
        <v>274921.02</v>
      </c>
      <c r="F222" s="7">
        <f t="shared" si="3"/>
        <v>837942.61</v>
      </c>
    </row>
    <row r="223" spans="1:6" x14ac:dyDescent="0.2">
      <c r="A223" s="5">
        <v>105253303</v>
      </c>
      <c r="B223" s="6" t="s">
        <v>165</v>
      </c>
      <c r="C223" s="6" t="s">
        <v>62</v>
      </c>
      <c r="D223" s="7">
        <v>57448.43</v>
      </c>
      <c r="E223" s="7">
        <v>4900.28</v>
      </c>
      <c r="F223" s="7">
        <f t="shared" si="3"/>
        <v>62348.71</v>
      </c>
    </row>
    <row r="224" spans="1:6" x14ac:dyDescent="0.2">
      <c r="A224" s="5">
        <v>105253553</v>
      </c>
      <c r="B224" s="6" t="s">
        <v>123</v>
      </c>
      <c r="C224" s="6" t="s">
        <v>62</v>
      </c>
      <c r="D224" s="7">
        <v>176269.64</v>
      </c>
      <c r="E224" s="7">
        <v>63586.92</v>
      </c>
      <c r="F224" s="7">
        <f t="shared" si="3"/>
        <v>239856.56</v>
      </c>
    </row>
    <row r="225" spans="1:6" x14ac:dyDescent="0.2">
      <c r="A225" s="5">
        <v>105253903</v>
      </c>
      <c r="B225" s="6" t="s">
        <v>140</v>
      </c>
      <c r="C225" s="6" t="s">
        <v>62</v>
      </c>
      <c r="D225" s="7">
        <v>212364.07</v>
      </c>
      <c r="E225" s="7">
        <v>110422.25</v>
      </c>
      <c r="F225" s="7">
        <f t="shared" si="3"/>
        <v>322786.32</v>
      </c>
    </row>
    <row r="226" spans="1:6" x14ac:dyDescent="0.2">
      <c r="A226" s="5">
        <v>105254053</v>
      </c>
      <c r="B226" s="6" t="s">
        <v>305</v>
      </c>
      <c r="C226" s="6" t="s">
        <v>62</v>
      </c>
      <c r="D226" s="7">
        <v>84611.19</v>
      </c>
      <c r="E226" s="7">
        <v>25462.29</v>
      </c>
      <c r="F226" s="7">
        <f t="shared" si="3"/>
        <v>110073.48</v>
      </c>
    </row>
    <row r="227" spans="1:6" x14ac:dyDescent="0.2">
      <c r="A227" s="5">
        <v>105254353</v>
      </c>
      <c r="B227" s="6" t="s">
        <v>372</v>
      </c>
      <c r="C227" s="6" t="s">
        <v>62</v>
      </c>
      <c r="D227" s="7">
        <v>117784.62</v>
      </c>
      <c r="E227" s="7">
        <v>50455.44</v>
      </c>
      <c r="F227" s="7">
        <f t="shared" si="3"/>
        <v>168240.06</v>
      </c>
    </row>
    <row r="228" spans="1:6" x14ac:dyDescent="0.2">
      <c r="A228" s="5">
        <v>105256553</v>
      </c>
      <c r="B228" s="6" t="s">
        <v>63</v>
      </c>
      <c r="C228" s="6" t="s">
        <v>62</v>
      </c>
      <c r="D228" s="7">
        <v>124786.78</v>
      </c>
      <c r="E228" s="7">
        <v>42490.47</v>
      </c>
      <c r="F228" s="7">
        <f t="shared" si="3"/>
        <v>167277.25</v>
      </c>
    </row>
    <row r="229" spans="1:6" x14ac:dyDescent="0.2">
      <c r="A229" s="5">
        <v>105257602</v>
      </c>
      <c r="B229" s="6" t="s">
        <v>426</v>
      </c>
      <c r="C229" s="6" t="s">
        <v>62</v>
      </c>
      <c r="D229" s="7">
        <v>346339.48</v>
      </c>
      <c r="E229" s="7">
        <v>178493.22</v>
      </c>
      <c r="F229" s="7">
        <f t="shared" si="3"/>
        <v>524832.69999999995</v>
      </c>
    </row>
    <row r="230" spans="1:6" x14ac:dyDescent="0.2">
      <c r="A230" s="5">
        <v>105258303</v>
      </c>
      <c r="B230" s="6" t="s">
        <v>262</v>
      </c>
      <c r="C230" s="6" t="s">
        <v>62</v>
      </c>
      <c r="D230" s="7">
        <v>116195.96</v>
      </c>
      <c r="E230" s="7">
        <v>38844.82</v>
      </c>
      <c r="F230" s="7">
        <f t="shared" si="3"/>
        <v>155040.78</v>
      </c>
    </row>
    <row r="231" spans="1:6" x14ac:dyDescent="0.2">
      <c r="A231" s="5">
        <v>105258503</v>
      </c>
      <c r="B231" s="6" t="s">
        <v>150</v>
      </c>
      <c r="C231" s="6" t="s">
        <v>62</v>
      </c>
      <c r="D231" s="7">
        <v>182546.93</v>
      </c>
      <c r="E231" s="7">
        <v>55332.9</v>
      </c>
      <c r="F231" s="7">
        <f t="shared" si="3"/>
        <v>237879.83</v>
      </c>
    </row>
    <row r="232" spans="1:6" x14ac:dyDescent="0.2">
      <c r="A232" s="5">
        <v>105259103</v>
      </c>
      <c r="B232" s="6" t="s">
        <v>294</v>
      </c>
      <c r="C232" s="6" t="s">
        <v>62</v>
      </c>
      <c r="D232" s="7">
        <v>84183.05</v>
      </c>
      <c r="E232" s="7">
        <v>28275.439999999999</v>
      </c>
      <c r="F232" s="7">
        <f t="shared" si="3"/>
        <v>112458.49</v>
      </c>
    </row>
    <row r="233" spans="1:6" x14ac:dyDescent="0.2">
      <c r="A233" s="5">
        <v>105259703</v>
      </c>
      <c r="B233" s="6" t="s">
        <v>238</v>
      </c>
      <c r="C233" s="6" t="s">
        <v>62</v>
      </c>
      <c r="D233" s="7">
        <v>142839.92000000001</v>
      </c>
      <c r="E233" s="7">
        <v>77657.7</v>
      </c>
      <c r="F233" s="7">
        <f t="shared" si="3"/>
        <v>220497.62</v>
      </c>
    </row>
    <row r="234" spans="1:6" x14ac:dyDescent="0.2">
      <c r="A234" s="5">
        <v>101260303</v>
      </c>
      <c r="B234" s="6" t="s">
        <v>511</v>
      </c>
      <c r="C234" s="6" t="s">
        <v>144</v>
      </c>
      <c r="D234" s="7">
        <v>222180.99</v>
      </c>
      <c r="E234" s="7">
        <v>105280.2</v>
      </c>
      <c r="F234" s="7">
        <f t="shared" si="3"/>
        <v>327461.19</v>
      </c>
    </row>
    <row r="235" spans="1:6" x14ac:dyDescent="0.2">
      <c r="A235" s="5">
        <v>101260803</v>
      </c>
      <c r="B235" s="6" t="s">
        <v>528</v>
      </c>
      <c r="C235" s="6" t="s">
        <v>144</v>
      </c>
      <c r="D235" s="7">
        <v>97746.45</v>
      </c>
      <c r="E235" s="7">
        <v>61105.32</v>
      </c>
      <c r="F235" s="7">
        <f t="shared" si="3"/>
        <v>158851.76999999999</v>
      </c>
    </row>
    <row r="236" spans="1:6" x14ac:dyDescent="0.2">
      <c r="A236" s="5">
        <v>101261302</v>
      </c>
      <c r="B236" s="6" t="s">
        <v>531</v>
      </c>
      <c r="C236" s="6" t="s">
        <v>144</v>
      </c>
      <c r="D236" s="7">
        <v>341615.22</v>
      </c>
      <c r="E236" s="7">
        <v>148047.35</v>
      </c>
      <c r="F236" s="7">
        <f t="shared" si="3"/>
        <v>489662.57</v>
      </c>
    </row>
    <row r="237" spans="1:6" x14ac:dyDescent="0.2">
      <c r="A237" s="5">
        <v>101262903</v>
      </c>
      <c r="B237" s="6" t="s">
        <v>145</v>
      </c>
      <c r="C237" s="6" t="s">
        <v>144</v>
      </c>
      <c r="D237" s="7">
        <v>127803.49</v>
      </c>
      <c r="E237" s="7">
        <v>61789.52</v>
      </c>
      <c r="F237" s="7">
        <f t="shared" si="3"/>
        <v>189593.01</v>
      </c>
    </row>
    <row r="238" spans="1:6" x14ac:dyDescent="0.2">
      <c r="A238" s="5">
        <v>101264003</v>
      </c>
      <c r="B238" s="6" t="s">
        <v>449</v>
      </c>
      <c r="C238" s="6" t="s">
        <v>144</v>
      </c>
      <c r="D238" s="7">
        <v>305311.53000000003</v>
      </c>
      <c r="E238" s="7">
        <v>192780.84</v>
      </c>
      <c r="F238" s="7">
        <f t="shared" si="3"/>
        <v>498092.37</v>
      </c>
    </row>
    <row r="239" spans="1:6" x14ac:dyDescent="0.2">
      <c r="A239" s="5">
        <v>101268003</v>
      </c>
      <c r="B239" s="6" t="s">
        <v>381</v>
      </c>
      <c r="C239" s="6" t="s">
        <v>144</v>
      </c>
      <c r="D239" s="7">
        <v>507221.06</v>
      </c>
      <c r="E239" s="7">
        <v>251498.68</v>
      </c>
      <c r="F239" s="7">
        <f t="shared" si="3"/>
        <v>758719.74</v>
      </c>
    </row>
    <row r="240" spans="1:6" x14ac:dyDescent="0.2">
      <c r="A240" s="5">
        <v>106272003</v>
      </c>
      <c r="B240" s="6" t="s">
        <v>93</v>
      </c>
      <c r="C240" s="6" t="s">
        <v>92</v>
      </c>
      <c r="D240" s="7">
        <v>148159.51</v>
      </c>
      <c r="E240" s="7">
        <v>73437.179999999993</v>
      </c>
      <c r="F240" s="7">
        <f t="shared" si="3"/>
        <v>221596.69</v>
      </c>
    </row>
    <row r="241" spans="1:6" x14ac:dyDescent="0.2">
      <c r="A241" s="5">
        <v>112281302</v>
      </c>
      <c r="B241" s="6" t="s">
        <v>453</v>
      </c>
      <c r="C241" s="6" t="s">
        <v>48</v>
      </c>
      <c r="D241" s="7">
        <v>697261.03</v>
      </c>
      <c r="E241" s="7">
        <v>258550.11</v>
      </c>
      <c r="F241" s="7">
        <f t="shared" si="3"/>
        <v>955811.14</v>
      </c>
    </row>
    <row r="242" spans="1:6" x14ac:dyDescent="0.2">
      <c r="A242" s="5">
        <v>112282004</v>
      </c>
      <c r="B242" s="6" t="s">
        <v>49</v>
      </c>
      <c r="C242" s="6" t="s">
        <v>48</v>
      </c>
      <c r="D242" s="7">
        <v>178937.37</v>
      </c>
      <c r="E242" s="7">
        <v>72329.399999999994</v>
      </c>
      <c r="F242" s="7">
        <f t="shared" si="3"/>
        <v>251266.77</v>
      </c>
    </row>
    <row r="243" spans="1:6" x14ac:dyDescent="0.2">
      <c r="A243" s="5">
        <v>112283003</v>
      </c>
      <c r="B243" s="6" t="s">
        <v>181</v>
      </c>
      <c r="C243" s="6" t="s">
        <v>48</v>
      </c>
      <c r="D243" s="7">
        <v>69540.759999999995</v>
      </c>
      <c r="E243" s="7">
        <v>12595.03</v>
      </c>
      <c r="F243" s="7">
        <f t="shared" si="3"/>
        <v>82135.789999999994</v>
      </c>
    </row>
    <row r="244" spans="1:6" x14ac:dyDescent="0.2">
      <c r="A244" s="5">
        <v>112286003</v>
      </c>
      <c r="B244" s="6" t="s">
        <v>302</v>
      </c>
      <c r="C244" s="6" t="s">
        <v>48</v>
      </c>
      <c r="D244" s="7">
        <v>319025.48</v>
      </c>
      <c r="E244" s="7">
        <v>76248.92</v>
      </c>
      <c r="F244" s="7">
        <f t="shared" si="3"/>
        <v>395274.4</v>
      </c>
    </row>
    <row r="245" spans="1:6" x14ac:dyDescent="0.2">
      <c r="A245" s="5">
        <v>112289003</v>
      </c>
      <c r="B245" s="6" t="s">
        <v>364</v>
      </c>
      <c r="C245" s="6" t="s">
        <v>48</v>
      </c>
      <c r="D245" s="7">
        <v>266627.15999999997</v>
      </c>
      <c r="E245" s="7">
        <v>95564.78</v>
      </c>
      <c r="F245" s="7">
        <f t="shared" si="3"/>
        <v>362191.94</v>
      </c>
    </row>
    <row r="246" spans="1:6" x14ac:dyDescent="0.2">
      <c r="A246" s="5">
        <v>111291304</v>
      </c>
      <c r="B246" s="6" t="s">
        <v>253</v>
      </c>
      <c r="C246" s="6" t="s">
        <v>130</v>
      </c>
      <c r="D246" s="7">
        <v>118692.95</v>
      </c>
      <c r="E246" s="7">
        <v>77780.44</v>
      </c>
      <c r="F246" s="7">
        <f t="shared" si="3"/>
        <v>196473.39</v>
      </c>
    </row>
    <row r="247" spans="1:6" x14ac:dyDescent="0.2">
      <c r="A247" s="5">
        <v>111292304</v>
      </c>
      <c r="B247" s="6" t="s">
        <v>202</v>
      </c>
      <c r="C247" s="6" t="s">
        <v>130</v>
      </c>
      <c r="D247" s="7">
        <v>101722.24000000001</v>
      </c>
      <c r="E247" s="7">
        <v>24517.29</v>
      </c>
      <c r="F247" s="7">
        <f t="shared" si="3"/>
        <v>126239.53</v>
      </c>
    </row>
    <row r="248" spans="1:6" x14ac:dyDescent="0.2">
      <c r="A248" s="5">
        <v>111297504</v>
      </c>
      <c r="B248" s="6" t="s">
        <v>131</v>
      </c>
      <c r="C248" s="6" t="s">
        <v>130</v>
      </c>
      <c r="D248" s="7">
        <v>110537.74</v>
      </c>
      <c r="E248" s="7">
        <v>67862.600000000006</v>
      </c>
      <c r="F248" s="7">
        <f t="shared" si="3"/>
        <v>178400.34</v>
      </c>
    </row>
    <row r="249" spans="1:6" x14ac:dyDescent="0.2">
      <c r="A249" s="5">
        <v>101301303</v>
      </c>
      <c r="B249" s="6" t="s">
        <v>344</v>
      </c>
      <c r="C249" s="6" t="s">
        <v>251</v>
      </c>
      <c r="D249" s="7">
        <v>120143.79</v>
      </c>
      <c r="E249" s="7">
        <v>45111.72</v>
      </c>
      <c r="F249" s="7">
        <f t="shared" si="3"/>
        <v>165255.51</v>
      </c>
    </row>
    <row r="250" spans="1:6" x14ac:dyDescent="0.2">
      <c r="A250" s="5">
        <v>101301403</v>
      </c>
      <c r="B250" s="6" t="s">
        <v>428</v>
      </c>
      <c r="C250" s="6" t="s">
        <v>251</v>
      </c>
      <c r="D250" s="7">
        <v>238283.47</v>
      </c>
      <c r="E250" s="7">
        <v>126417.78</v>
      </c>
      <c r="F250" s="7">
        <f t="shared" si="3"/>
        <v>364701.25</v>
      </c>
    </row>
    <row r="251" spans="1:6" x14ac:dyDescent="0.2">
      <c r="A251" s="5">
        <v>101303503</v>
      </c>
      <c r="B251" s="6" t="s">
        <v>304</v>
      </c>
      <c r="C251" s="6" t="s">
        <v>251</v>
      </c>
      <c r="D251" s="7">
        <v>39339.910000000003</v>
      </c>
      <c r="E251" s="7">
        <v>26363.7</v>
      </c>
      <c r="F251" s="7">
        <f t="shared" si="3"/>
        <v>65703.61</v>
      </c>
    </row>
    <row r="252" spans="1:6" x14ac:dyDescent="0.2">
      <c r="A252" s="5">
        <v>101306503</v>
      </c>
      <c r="B252" s="6" t="s">
        <v>252</v>
      </c>
      <c r="C252" s="6" t="s">
        <v>251</v>
      </c>
      <c r="D252" s="7">
        <v>51871.31</v>
      </c>
      <c r="E252" s="7">
        <v>32592.720000000001</v>
      </c>
      <c r="F252" s="7">
        <f t="shared" si="3"/>
        <v>84464.03</v>
      </c>
    </row>
    <row r="253" spans="1:6" x14ac:dyDescent="0.2">
      <c r="A253" s="5">
        <v>101308503</v>
      </c>
      <c r="B253" s="6" t="s">
        <v>418</v>
      </c>
      <c r="C253" s="6" t="s">
        <v>251</v>
      </c>
      <c r="D253" s="7">
        <v>118406.09</v>
      </c>
      <c r="E253" s="7">
        <v>26111.31</v>
      </c>
      <c r="F253" s="7">
        <f t="shared" si="3"/>
        <v>144517.4</v>
      </c>
    </row>
    <row r="254" spans="1:6" x14ac:dyDescent="0.2">
      <c r="A254" s="5">
        <v>111312503</v>
      </c>
      <c r="B254" s="6" t="s">
        <v>201</v>
      </c>
      <c r="C254" s="6" t="s">
        <v>38</v>
      </c>
      <c r="D254" s="7">
        <v>90594.21</v>
      </c>
      <c r="E254" s="7">
        <v>67892.850000000006</v>
      </c>
      <c r="F254" s="7">
        <f t="shared" si="3"/>
        <v>158487.06</v>
      </c>
    </row>
    <row r="255" spans="1:6" x14ac:dyDescent="0.2">
      <c r="A255" s="5">
        <v>111312804</v>
      </c>
      <c r="B255" s="6" t="s">
        <v>59</v>
      </c>
      <c r="C255" s="6" t="s">
        <v>38</v>
      </c>
      <c r="D255" s="7">
        <v>11212.4</v>
      </c>
      <c r="E255" s="7">
        <v>10369.049999999999</v>
      </c>
      <c r="F255" s="7">
        <f t="shared" si="3"/>
        <v>21581.45</v>
      </c>
    </row>
    <row r="256" spans="1:6" x14ac:dyDescent="0.2">
      <c r="A256" s="5">
        <v>111316003</v>
      </c>
      <c r="B256" s="6" t="s">
        <v>39</v>
      </c>
      <c r="C256" s="6" t="s">
        <v>38</v>
      </c>
      <c r="D256" s="7">
        <v>184304.54</v>
      </c>
      <c r="E256" s="7">
        <v>79536.960000000006</v>
      </c>
      <c r="F256" s="7">
        <f t="shared" si="3"/>
        <v>263841.5</v>
      </c>
    </row>
    <row r="257" spans="1:6" x14ac:dyDescent="0.2">
      <c r="A257" s="5">
        <v>111317503</v>
      </c>
      <c r="B257" s="6" t="s">
        <v>115</v>
      </c>
      <c r="C257" s="6" t="s">
        <v>38</v>
      </c>
      <c r="D257" s="7">
        <v>83558.62</v>
      </c>
      <c r="E257" s="7">
        <v>44254.04</v>
      </c>
      <c r="F257" s="7">
        <f t="shared" si="3"/>
        <v>127812.66</v>
      </c>
    </row>
    <row r="258" spans="1:6" x14ac:dyDescent="0.2">
      <c r="A258" s="5">
        <v>128323303</v>
      </c>
      <c r="B258" s="6" t="s">
        <v>65</v>
      </c>
      <c r="C258" s="6" t="s">
        <v>64</v>
      </c>
      <c r="D258" s="7">
        <v>75747.429999999993</v>
      </c>
      <c r="E258" s="7">
        <v>24468.2</v>
      </c>
      <c r="F258" s="7">
        <f t="shared" ref="F258:F321" si="4">ROUND(D258+E258,2)</f>
        <v>100215.63</v>
      </c>
    </row>
    <row r="259" spans="1:6" x14ac:dyDescent="0.2">
      <c r="A259" s="5">
        <v>128323703</v>
      </c>
      <c r="B259" s="6" t="s">
        <v>506</v>
      </c>
      <c r="C259" s="6" t="s">
        <v>64</v>
      </c>
      <c r="D259" s="7">
        <v>400327.17</v>
      </c>
      <c r="E259" s="7">
        <v>168321.66</v>
      </c>
      <c r="F259" s="7">
        <f t="shared" si="4"/>
        <v>568648.82999999996</v>
      </c>
    </row>
    <row r="260" spans="1:6" x14ac:dyDescent="0.2">
      <c r="A260" s="5">
        <v>128325203</v>
      </c>
      <c r="B260" s="6" t="s">
        <v>218</v>
      </c>
      <c r="C260" s="6" t="s">
        <v>64</v>
      </c>
      <c r="D260" s="7">
        <v>171695.07</v>
      </c>
      <c r="E260" s="7">
        <v>102135.45</v>
      </c>
      <c r="F260" s="7">
        <f t="shared" si="4"/>
        <v>273830.52</v>
      </c>
    </row>
    <row r="261" spans="1:6" x14ac:dyDescent="0.2">
      <c r="A261" s="5">
        <v>128326303</v>
      </c>
      <c r="B261" s="6" t="s">
        <v>373</v>
      </c>
      <c r="C261" s="6" t="s">
        <v>64</v>
      </c>
      <c r="D261" s="7">
        <v>190961.42</v>
      </c>
      <c r="E261" s="7">
        <v>94365.18</v>
      </c>
      <c r="F261" s="7">
        <f t="shared" si="4"/>
        <v>285326.59999999998</v>
      </c>
    </row>
    <row r="262" spans="1:6" x14ac:dyDescent="0.2">
      <c r="A262" s="5">
        <v>128327303</v>
      </c>
      <c r="B262" s="6" t="s">
        <v>207</v>
      </c>
      <c r="C262" s="6" t="s">
        <v>64</v>
      </c>
      <c r="D262" s="7">
        <v>119127.13</v>
      </c>
      <c r="E262" s="7">
        <v>52842.64</v>
      </c>
      <c r="F262" s="7">
        <f t="shared" si="4"/>
        <v>171969.77</v>
      </c>
    </row>
    <row r="263" spans="1:6" x14ac:dyDescent="0.2">
      <c r="A263" s="5">
        <v>128321103</v>
      </c>
      <c r="B263" s="6" t="s">
        <v>573</v>
      </c>
      <c r="C263" s="6" t="s">
        <v>64</v>
      </c>
      <c r="D263" s="7">
        <v>509785.28</v>
      </c>
      <c r="E263" s="7">
        <v>240045.39</v>
      </c>
      <c r="F263" s="7">
        <f t="shared" si="4"/>
        <v>749830.67</v>
      </c>
    </row>
    <row r="264" spans="1:6" x14ac:dyDescent="0.2">
      <c r="A264" s="5">
        <v>128328003</v>
      </c>
      <c r="B264" s="6" t="s">
        <v>191</v>
      </c>
      <c r="C264" s="6" t="s">
        <v>64</v>
      </c>
      <c r="D264" s="7">
        <v>254408.05</v>
      </c>
      <c r="E264" s="7">
        <v>119022.95</v>
      </c>
      <c r="F264" s="7">
        <f t="shared" si="4"/>
        <v>373431</v>
      </c>
    </row>
    <row r="265" spans="1:6" x14ac:dyDescent="0.2">
      <c r="A265" s="5">
        <v>106330703</v>
      </c>
      <c r="B265" s="6" t="s">
        <v>56</v>
      </c>
      <c r="C265" s="6" t="s">
        <v>55</v>
      </c>
      <c r="D265" s="7">
        <v>38766.870000000003</v>
      </c>
      <c r="E265" s="7">
        <v>4821.1499999999996</v>
      </c>
      <c r="F265" s="7">
        <f t="shared" si="4"/>
        <v>43588.02</v>
      </c>
    </row>
    <row r="266" spans="1:6" x14ac:dyDescent="0.2">
      <c r="A266" s="5">
        <v>106330803</v>
      </c>
      <c r="B266" s="6" t="s">
        <v>232</v>
      </c>
      <c r="C266" s="6" t="s">
        <v>55</v>
      </c>
      <c r="D266" s="7">
        <v>131561.84</v>
      </c>
      <c r="E266" s="7">
        <v>37810.559999999998</v>
      </c>
      <c r="F266" s="7">
        <f t="shared" si="4"/>
        <v>169372.4</v>
      </c>
    </row>
    <row r="267" spans="1:6" x14ac:dyDescent="0.2">
      <c r="A267" s="5">
        <v>106338003</v>
      </c>
      <c r="B267" s="6" t="s">
        <v>475</v>
      </c>
      <c r="C267" s="6" t="s">
        <v>55</v>
      </c>
      <c r="D267" s="7">
        <v>368937.91</v>
      </c>
      <c r="E267" s="7">
        <v>193890.96</v>
      </c>
      <c r="F267" s="7">
        <f t="shared" si="4"/>
        <v>562828.87</v>
      </c>
    </row>
    <row r="268" spans="1:6" x14ac:dyDescent="0.2">
      <c r="A268" s="5">
        <v>111343603</v>
      </c>
      <c r="B268" s="6" t="s">
        <v>128</v>
      </c>
      <c r="C268" s="6" t="s">
        <v>127</v>
      </c>
      <c r="D268" s="7">
        <v>200639.2</v>
      </c>
      <c r="E268" s="7">
        <v>65485.440000000002</v>
      </c>
      <c r="F268" s="7">
        <f t="shared" si="4"/>
        <v>266124.64</v>
      </c>
    </row>
    <row r="269" spans="1:6" x14ac:dyDescent="0.2">
      <c r="A269" s="5">
        <v>119350303</v>
      </c>
      <c r="B269" s="6" t="s">
        <v>322</v>
      </c>
      <c r="C269" s="6" t="s">
        <v>17</v>
      </c>
      <c r="D269" s="7">
        <v>239362.44</v>
      </c>
      <c r="E269" s="7">
        <v>70369.289999999994</v>
      </c>
      <c r="F269" s="7">
        <f t="shared" si="4"/>
        <v>309731.73</v>
      </c>
    </row>
    <row r="270" spans="1:6" x14ac:dyDescent="0.2">
      <c r="A270" s="5">
        <v>119351303</v>
      </c>
      <c r="B270" s="6" t="s">
        <v>155</v>
      </c>
      <c r="C270" s="6" t="s">
        <v>17</v>
      </c>
      <c r="D270" s="7">
        <v>33800.730000000003</v>
      </c>
      <c r="E270" s="7">
        <v>22673.64</v>
      </c>
      <c r="F270" s="7">
        <f t="shared" si="4"/>
        <v>56474.37</v>
      </c>
    </row>
    <row r="271" spans="1:6" x14ac:dyDescent="0.2">
      <c r="A271" s="5">
        <v>119352203</v>
      </c>
      <c r="B271" s="6" t="s">
        <v>37</v>
      </c>
      <c r="C271" s="6" t="s">
        <v>17</v>
      </c>
      <c r="D271" s="7">
        <v>107587.64</v>
      </c>
      <c r="E271" s="7">
        <v>50394.96</v>
      </c>
      <c r="F271" s="7">
        <f t="shared" si="4"/>
        <v>157982.6</v>
      </c>
    </row>
    <row r="272" spans="1:6" x14ac:dyDescent="0.2">
      <c r="A272" s="5">
        <v>119354603</v>
      </c>
      <c r="B272" s="6" t="s">
        <v>100</v>
      </c>
      <c r="C272" s="6" t="s">
        <v>17</v>
      </c>
      <c r="D272" s="7">
        <v>163867.91</v>
      </c>
      <c r="E272" s="7">
        <v>127224.23</v>
      </c>
      <c r="F272" s="7">
        <f t="shared" si="4"/>
        <v>291092.14</v>
      </c>
    </row>
    <row r="273" spans="1:6" x14ac:dyDescent="0.2">
      <c r="A273" s="5">
        <v>119355503</v>
      </c>
      <c r="B273" s="6" t="s">
        <v>106</v>
      </c>
      <c r="C273" s="6" t="s">
        <v>17</v>
      </c>
      <c r="D273" s="7">
        <v>119211.05</v>
      </c>
      <c r="E273" s="7">
        <v>54392.44</v>
      </c>
      <c r="F273" s="7">
        <f t="shared" si="4"/>
        <v>173603.49</v>
      </c>
    </row>
    <row r="274" spans="1:6" x14ac:dyDescent="0.2">
      <c r="A274" s="5">
        <v>119356503</v>
      </c>
      <c r="B274" s="6" t="s">
        <v>230</v>
      </c>
      <c r="C274" s="6" t="s">
        <v>17</v>
      </c>
      <c r="D274" s="7">
        <v>524657.99</v>
      </c>
      <c r="E274" s="7">
        <v>240316.58</v>
      </c>
      <c r="F274" s="7">
        <f t="shared" si="4"/>
        <v>764974.57</v>
      </c>
    </row>
    <row r="275" spans="1:6" x14ac:dyDescent="0.2">
      <c r="A275" s="5">
        <v>119356603</v>
      </c>
      <c r="B275" s="6" t="s">
        <v>19</v>
      </c>
      <c r="C275" s="6" t="s">
        <v>17</v>
      </c>
      <c r="D275" s="7">
        <v>62117.33</v>
      </c>
      <c r="E275" s="7">
        <v>28973.279999999999</v>
      </c>
      <c r="F275" s="7">
        <f t="shared" si="4"/>
        <v>91090.61</v>
      </c>
    </row>
    <row r="276" spans="1:6" x14ac:dyDescent="0.2">
      <c r="A276" s="5">
        <v>119357003</v>
      </c>
      <c r="B276" s="6" t="s">
        <v>18</v>
      </c>
      <c r="C276" s="6" t="s">
        <v>17</v>
      </c>
      <c r="D276" s="7">
        <v>121270.38</v>
      </c>
      <c r="E276" s="7">
        <v>51619.519999999997</v>
      </c>
      <c r="F276" s="7">
        <f t="shared" si="4"/>
        <v>172889.9</v>
      </c>
    </row>
    <row r="277" spans="1:6" x14ac:dyDescent="0.2">
      <c r="A277" s="5">
        <v>119357402</v>
      </c>
      <c r="B277" s="6" t="s">
        <v>518</v>
      </c>
      <c r="C277" s="6" t="s">
        <v>17</v>
      </c>
      <c r="D277" s="7">
        <v>973965.11</v>
      </c>
      <c r="E277" s="7">
        <v>495010.08</v>
      </c>
      <c r="F277" s="7">
        <f t="shared" si="4"/>
        <v>1468975.19</v>
      </c>
    </row>
    <row r="278" spans="1:6" x14ac:dyDescent="0.2">
      <c r="A278" s="5">
        <v>119358403</v>
      </c>
      <c r="B278" s="6" t="s">
        <v>41</v>
      </c>
      <c r="C278" s="6" t="s">
        <v>17</v>
      </c>
      <c r="D278" s="7">
        <v>197751.82</v>
      </c>
      <c r="E278" s="7">
        <v>71525.89</v>
      </c>
      <c r="F278" s="7">
        <f t="shared" si="4"/>
        <v>269277.71000000002</v>
      </c>
    </row>
    <row r="279" spans="1:6" x14ac:dyDescent="0.2">
      <c r="A279" s="5">
        <v>113361303</v>
      </c>
      <c r="B279" s="6" t="s">
        <v>371</v>
      </c>
      <c r="C279" s="6" t="s">
        <v>211</v>
      </c>
      <c r="D279" s="7">
        <v>364299.97</v>
      </c>
      <c r="E279" s="7">
        <v>128639.06</v>
      </c>
      <c r="F279" s="7">
        <f t="shared" si="4"/>
        <v>492939.03</v>
      </c>
    </row>
    <row r="280" spans="1:6" x14ac:dyDescent="0.2">
      <c r="A280" s="5">
        <v>113361503</v>
      </c>
      <c r="B280" s="6" t="s">
        <v>309</v>
      </c>
      <c r="C280" s="6" t="s">
        <v>211</v>
      </c>
      <c r="D280" s="7">
        <v>188795.93</v>
      </c>
      <c r="E280" s="7">
        <v>114182.92</v>
      </c>
      <c r="F280" s="7">
        <f t="shared" si="4"/>
        <v>302978.84999999998</v>
      </c>
    </row>
    <row r="281" spans="1:6" x14ac:dyDescent="0.2">
      <c r="A281" s="5">
        <v>113361703</v>
      </c>
      <c r="B281" s="6" t="s">
        <v>412</v>
      </c>
      <c r="C281" s="6" t="s">
        <v>211</v>
      </c>
      <c r="D281" s="7">
        <v>288585.56</v>
      </c>
      <c r="E281" s="7">
        <v>64268.480000000003</v>
      </c>
      <c r="F281" s="7">
        <f t="shared" si="4"/>
        <v>352854.04</v>
      </c>
    </row>
    <row r="282" spans="1:6" x14ac:dyDescent="0.2">
      <c r="A282" s="5">
        <v>113362203</v>
      </c>
      <c r="B282" s="6" t="s">
        <v>212</v>
      </c>
      <c r="C282" s="6" t="s">
        <v>211</v>
      </c>
      <c r="D282" s="7">
        <v>228852.7</v>
      </c>
      <c r="E282" s="7">
        <v>84441.5</v>
      </c>
      <c r="F282" s="7">
        <f t="shared" si="4"/>
        <v>313294.2</v>
      </c>
    </row>
    <row r="283" spans="1:6" x14ac:dyDescent="0.2">
      <c r="A283" s="5">
        <v>113362303</v>
      </c>
      <c r="B283" s="6" t="s">
        <v>415</v>
      </c>
      <c r="C283" s="6" t="s">
        <v>211</v>
      </c>
      <c r="D283" s="7">
        <v>324835.99</v>
      </c>
      <c r="E283" s="7">
        <v>200964.82</v>
      </c>
      <c r="F283" s="7">
        <f t="shared" si="4"/>
        <v>525800.81000000006</v>
      </c>
    </row>
    <row r="284" spans="1:6" x14ac:dyDescent="0.2">
      <c r="A284" s="5">
        <v>113362403</v>
      </c>
      <c r="B284" s="6" t="s">
        <v>263</v>
      </c>
      <c r="C284" s="6" t="s">
        <v>211</v>
      </c>
      <c r="D284" s="7">
        <v>490409.41</v>
      </c>
      <c r="E284" s="7">
        <v>161876.51999999999</v>
      </c>
      <c r="F284" s="7">
        <f t="shared" si="4"/>
        <v>652285.93000000005</v>
      </c>
    </row>
    <row r="285" spans="1:6" x14ac:dyDescent="0.2">
      <c r="A285" s="5">
        <v>113362603</v>
      </c>
      <c r="B285" s="6" t="s">
        <v>472</v>
      </c>
      <c r="C285" s="6" t="s">
        <v>211</v>
      </c>
      <c r="D285" s="7">
        <v>342548.84</v>
      </c>
      <c r="E285" s="7">
        <v>82712.600000000006</v>
      </c>
      <c r="F285" s="7">
        <f t="shared" si="4"/>
        <v>425261.44</v>
      </c>
    </row>
    <row r="286" spans="1:6" x14ac:dyDescent="0.2">
      <c r="A286" s="5">
        <v>113363103</v>
      </c>
      <c r="B286" s="6" t="s">
        <v>450</v>
      </c>
      <c r="C286" s="6" t="s">
        <v>211</v>
      </c>
      <c r="D286" s="7">
        <v>357217.84</v>
      </c>
      <c r="E286" s="7">
        <v>190277.28</v>
      </c>
      <c r="F286" s="7">
        <f t="shared" si="4"/>
        <v>547495.12</v>
      </c>
    </row>
    <row r="287" spans="1:6" x14ac:dyDescent="0.2">
      <c r="A287" s="5">
        <v>113363603</v>
      </c>
      <c r="B287" s="6" t="s">
        <v>288</v>
      </c>
      <c r="C287" s="6" t="s">
        <v>211</v>
      </c>
      <c r="D287" s="7">
        <v>232860.87</v>
      </c>
      <c r="E287" s="7">
        <v>66434.06</v>
      </c>
      <c r="F287" s="7">
        <f t="shared" si="4"/>
        <v>299294.93</v>
      </c>
    </row>
    <row r="288" spans="1:6" x14ac:dyDescent="0.2">
      <c r="A288" s="5">
        <v>113364002</v>
      </c>
      <c r="B288" s="6" t="s">
        <v>554</v>
      </c>
      <c r="C288" s="6" t="s">
        <v>211</v>
      </c>
      <c r="D288" s="7">
        <v>1144175</v>
      </c>
      <c r="E288" s="7">
        <v>490524.54</v>
      </c>
      <c r="F288" s="7">
        <f t="shared" si="4"/>
        <v>1634699.54</v>
      </c>
    </row>
    <row r="289" spans="1:6" x14ac:dyDescent="0.2">
      <c r="A289" s="5">
        <v>113364403</v>
      </c>
      <c r="B289" s="6" t="s">
        <v>324</v>
      </c>
      <c r="C289" s="6" t="s">
        <v>211</v>
      </c>
      <c r="D289" s="7">
        <v>511455.11</v>
      </c>
      <c r="E289" s="7">
        <v>142988.01</v>
      </c>
      <c r="F289" s="7">
        <f t="shared" si="4"/>
        <v>654443.12</v>
      </c>
    </row>
    <row r="290" spans="1:6" x14ac:dyDescent="0.2">
      <c r="A290" s="5">
        <v>113364503</v>
      </c>
      <c r="B290" s="6" t="s">
        <v>368</v>
      </c>
      <c r="C290" s="6" t="s">
        <v>211</v>
      </c>
      <c r="D290" s="7">
        <v>294253.37</v>
      </c>
      <c r="E290" s="7">
        <v>122015.52</v>
      </c>
      <c r="F290" s="7">
        <f t="shared" si="4"/>
        <v>416268.89</v>
      </c>
    </row>
    <row r="291" spans="1:6" x14ac:dyDescent="0.2">
      <c r="A291" s="5">
        <v>113365203</v>
      </c>
      <c r="B291" s="6" t="s">
        <v>463</v>
      </c>
      <c r="C291" s="6" t="s">
        <v>211</v>
      </c>
      <c r="D291" s="7">
        <v>255997.63</v>
      </c>
      <c r="E291" s="7">
        <v>89395.92</v>
      </c>
      <c r="F291" s="7">
        <f t="shared" si="4"/>
        <v>345393.55</v>
      </c>
    </row>
    <row r="292" spans="1:6" x14ac:dyDescent="0.2">
      <c r="A292" s="5">
        <v>113365303</v>
      </c>
      <c r="B292" s="6" t="s">
        <v>347</v>
      </c>
      <c r="C292" s="6" t="s">
        <v>211</v>
      </c>
      <c r="D292" s="7">
        <v>251043.78</v>
      </c>
      <c r="E292" s="7">
        <v>90945.91</v>
      </c>
      <c r="F292" s="7">
        <f t="shared" si="4"/>
        <v>341989.69</v>
      </c>
    </row>
    <row r="293" spans="1:6" x14ac:dyDescent="0.2">
      <c r="A293" s="5">
        <v>113367003</v>
      </c>
      <c r="B293" s="6" t="s">
        <v>395</v>
      </c>
      <c r="C293" s="6" t="s">
        <v>211</v>
      </c>
      <c r="D293" s="7">
        <v>248872.35</v>
      </c>
      <c r="E293" s="7">
        <v>139760.39000000001</v>
      </c>
      <c r="F293" s="7">
        <f t="shared" si="4"/>
        <v>388632.74</v>
      </c>
    </row>
    <row r="294" spans="1:6" x14ac:dyDescent="0.2">
      <c r="A294" s="5">
        <v>113369003</v>
      </c>
      <c r="B294" s="6" t="s">
        <v>471</v>
      </c>
      <c r="C294" s="6" t="s">
        <v>211</v>
      </c>
      <c r="D294" s="7">
        <v>351371.3</v>
      </c>
      <c r="E294" s="7">
        <v>136488</v>
      </c>
      <c r="F294" s="7">
        <f t="shared" si="4"/>
        <v>487859.3</v>
      </c>
    </row>
    <row r="295" spans="1:6" x14ac:dyDescent="0.2">
      <c r="A295" s="5">
        <v>104372003</v>
      </c>
      <c r="B295" s="6" t="s">
        <v>275</v>
      </c>
      <c r="C295" s="6" t="s">
        <v>46</v>
      </c>
      <c r="D295" s="7">
        <v>210779.11</v>
      </c>
      <c r="E295" s="7">
        <v>82243.399999999994</v>
      </c>
      <c r="F295" s="7">
        <f t="shared" si="4"/>
        <v>293022.51</v>
      </c>
    </row>
    <row r="296" spans="1:6" x14ac:dyDescent="0.2">
      <c r="A296" s="5">
        <v>104374003</v>
      </c>
      <c r="B296" s="6" t="s">
        <v>70</v>
      </c>
      <c r="C296" s="6" t="s">
        <v>46</v>
      </c>
      <c r="D296" s="7">
        <v>106214.17</v>
      </c>
      <c r="E296" s="7">
        <v>11447.96</v>
      </c>
      <c r="F296" s="7">
        <f t="shared" si="4"/>
        <v>117662.13</v>
      </c>
    </row>
    <row r="297" spans="1:6" x14ac:dyDescent="0.2">
      <c r="A297" s="5">
        <v>104375003</v>
      </c>
      <c r="B297" s="6" t="s">
        <v>233</v>
      </c>
      <c r="C297" s="6" t="s">
        <v>46</v>
      </c>
      <c r="D297" s="7">
        <v>105895</v>
      </c>
      <c r="E297" s="7">
        <v>33532.300000000003</v>
      </c>
      <c r="F297" s="7">
        <f t="shared" si="4"/>
        <v>139427.29999999999</v>
      </c>
    </row>
    <row r="298" spans="1:6" x14ac:dyDescent="0.2">
      <c r="A298" s="5">
        <v>104375203</v>
      </c>
      <c r="B298" s="6" t="s">
        <v>133</v>
      </c>
      <c r="C298" s="6" t="s">
        <v>46</v>
      </c>
      <c r="D298" s="7">
        <v>70109.58</v>
      </c>
      <c r="E298" s="7">
        <v>23186.94</v>
      </c>
      <c r="F298" s="7">
        <f t="shared" si="4"/>
        <v>93296.52</v>
      </c>
    </row>
    <row r="299" spans="1:6" x14ac:dyDescent="0.2">
      <c r="A299" s="5">
        <v>104375302</v>
      </c>
      <c r="B299" s="6" t="s">
        <v>440</v>
      </c>
      <c r="C299" s="6" t="s">
        <v>46</v>
      </c>
      <c r="D299" s="7">
        <v>306174.39</v>
      </c>
      <c r="E299" s="7">
        <v>128832.08</v>
      </c>
      <c r="F299" s="7">
        <f t="shared" si="4"/>
        <v>435006.47</v>
      </c>
    </row>
    <row r="300" spans="1:6" x14ac:dyDescent="0.2">
      <c r="A300" s="5">
        <v>104376203</v>
      </c>
      <c r="B300" s="6" t="s">
        <v>134</v>
      </c>
      <c r="C300" s="6" t="s">
        <v>46</v>
      </c>
      <c r="D300" s="7">
        <v>96617.47</v>
      </c>
      <c r="E300" s="7">
        <v>36426.04</v>
      </c>
      <c r="F300" s="7">
        <f t="shared" si="4"/>
        <v>133043.51</v>
      </c>
    </row>
    <row r="301" spans="1:6" x14ac:dyDescent="0.2">
      <c r="A301" s="5">
        <v>104377003</v>
      </c>
      <c r="B301" s="6" t="s">
        <v>78</v>
      </c>
      <c r="C301" s="6" t="s">
        <v>46</v>
      </c>
      <c r="D301" s="7">
        <v>62443.88</v>
      </c>
      <c r="E301" s="7">
        <v>28470.47</v>
      </c>
      <c r="F301" s="7">
        <f t="shared" si="4"/>
        <v>90914.35</v>
      </c>
    </row>
    <row r="302" spans="1:6" x14ac:dyDescent="0.2">
      <c r="A302" s="5">
        <v>104378003</v>
      </c>
      <c r="B302" s="6" t="s">
        <v>47</v>
      </c>
      <c r="C302" s="6" t="s">
        <v>46</v>
      </c>
      <c r="D302" s="7">
        <v>144211.85999999999</v>
      </c>
      <c r="E302" s="7">
        <v>95394.82</v>
      </c>
      <c r="F302" s="7">
        <f t="shared" si="4"/>
        <v>239606.68</v>
      </c>
    </row>
    <row r="303" spans="1:6" x14ac:dyDescent="0.2">
      <c r="A303" s="5">
        <v>113380303</v>
      </c>
      <c r="B303" s="6" t="s">
        <v>267</v>
      </c>
      <c r="C303" s="6" t="s">
        <v>172</v>
      </c>
      <c r="D303" s="7">
        <v>177019.06</v>
      </c>
      <c r="E303" s="7">
        <v>85994.2</v>
      </c>
      <c r="F303" s="7">
        <f t="shared" si="4"/>
        <v>263013.26</v>
      </c>
    </row>
    <row r="304" spans="1:6" x14ac:dyDescent="0.2">
      <c r="A304" s="5">
        <v>113381303</v>
      </c>
      <c r="B304" s="6" t="s">
        <v>397</v>
      </c>
      <c r="C304" s="6" t="s">
        <v>172</v>
      </c>
      <c r="D304" s="7">
        <v>281360.08</v>
      </c>
      <c r="E304" s="7">
        <v>145305.60000000001</v>
      </c>
      <c r="F304" s="7">
        <f t="shared" si="4"/>
        <v>426665.68</v>
      </c>
    </row>
    <row r="305" spans="1:6" x14ac:dyDescent="0.2">
      <c r="A305" s="5">
        <v>113382303</v>
      </c>
      <c r="B305" s="6" t="s">
        <v>266</v>
      </c>
      <c r="C305" s="6" t="s">
        <v>172</v>
      </c>
      <c r="D305" s="7">
        <v>422980.03</v>
      </c>
      <c r="E305" s="7">
        <v>124307.96</v>
      </c>
      <c r="F305" s="7">
        <f t="shared" si="4"/>
        <v>547287.99</v>
      </c>
    </row>
    <row r="306" spans="1:6" x14ac:dyDescent="0.2">
      <c r="A306" s="5">
        <v>113384603</v>
      </c>
      <c r="B306" s="6" t="s">
        <v>488</v>
      </c>
      <c r="C306" s="6" t="s">
        <v>172</v>
      </c>
      <c r="D306" s="7">
        <v>182475.17</v>
      </c>
      <c r="E306" s="7">
        <v>69898.009999999995</v>
      </c>
      <c r="F306" s="7">
        <f t="shared" si="4"/>
        <v>252373.18</v>
      </c>
    </row>
    <row r="307" spans="1:6" x14ac:dyDescent="0.2">
      <c r="A307" s="5">
        <v>113385003</v>
      </c>
      <c r="B307" s="6" t="s">
        <v>345</v>
      </c>
      <c r="C307" s="6" t="s">
        <v>172</v>
      </c>
      <c r="D307" s="7">
        <v>329159.40000000002</v>
      </c>
      <c r="E307" s="7">
        <v>145327.37</v>
      </c>
      <c r="F307" s="7">
        <f t="shared" si="4"/>
        <v>474486.77</v>
      </c>
    </row>
    <row r="308" spans="1:6" x14ac:dyDescent="0.2">
      <c r="A308" s="5">
        <v>113385303</v>
      </c>
      <c r="B308" s="6" t="s">
        <v>173</v>
      </c>
      <c r="C308" s="6" t="s">
        <v>172</v>
      </c>
      <c r="D308" s="7">
        <v>271682.34999999998</v>
      </c>
      <c r="E308" s="7">
        <v>122514.8</v>
      </c>
      <c r="F308" s="7">
        <f t="shared" si="4"/>
        <v>394197.15</v>
      </c>
    </row>
    <row r="309" spans="1:6" x14ac:dyDescent="0.2">
      <c r="A309" s="5">
        <v>121390302</v>
      </c>
      <c r="B309" s="6" t="s">
        <v>516</v>
      </c>
      <c r="C309" s="6" t="s">
        <v>13</v>
      </c>
      <c r="D309" s="7">
        <v>1112248.52</v>
      </c>
      <c r="E309" s="7">
        <v>393653.31</v>
      </c>
      <c r="F309" s="7">
        <f t="shared" si="4"/>
        <v>1505901.83</v>
      </c>
    </row>
    <row r="310" spans="1:6" x14ac:dyDescent="0.2">
      <c r="A310" s="5">
        <v>121391303</v>
      </c>
      <c r="B310" s="6" t="s">
        <v>14</v>
      </c>
      <c r="C310" s="6" t="s">
        <v>13</v>
      </c>
      <c r="D310" s="7">
        <v>150000.66</v>
      </c>
      <c r="E310" s="7">
        <v>96172.4</v>
      </c>
      <c r="F310" s="7">
        <f t="shared" si="4"/>
        <v>246173.06</v>
      </c>
    </row>
    <row r="311" spans="1:6" x14ac:dyDescent="0.2">
      <c r="A311" s="5">
        <v>121392303</v>
      </c>
      <c r="B311" s="6" t="s">
        <v>461</v>
      </c>
      <c r="C311" s="6" t="s">
        <v>13</v>
      </c>
      <c r="D311" s="7">
        <v>530706.35</v>
      </c>
      <c r="E311" s="7">
        <v>286979.40000000002</v>
      </c>
      <c r="F311" s="7">
        <f t="shared" si="4"/>
        <v>817685.75</v>
      </c>
    </row>
    <row r="312" spans="1:6" x14ac:dyDescent="0.2">
      <c r="A312" s="5">
        <v>121394503</v>
      </c>
      <c r="B312" s="6" t="s">
        <v>151</v>
      </c>
      <c r="C312" s="6" t="s">
        <v>13</v>
      </c>
      <c r="D312" s="7">
        <v>278803.59000000003</v>
      </c>
      <c r="E312" s="7">
        <v>183020.79999999999</v>
      </c>
      <c r="F312" s="7">
        <f t="shared" si="4"/>
        <v>461824.39</v>
      </c>
    </row>
    <row r="313" spans="1:6" x14ac:dyDescent="0.2">
      <c r="A313" s="5">
        <v>121394603</v>
      </c>
      <c r="B313" s="6" t="s">
        <v>490</v>
      </c>
      <c r="C313" s="6" t="s">
        <v>13</v>
      </c>
      <c r="D313" s="7">
        <v>218221.8</v>
      </c>
      <c r="E313" s="7">
        <v>55546.02</v>
      </c>
      <c r="F313" s="7">
        <f t="shared" si="4"/>
        <v>273767.82</v>
      </c>
    </row>
    <row r="314" spans="1:6" x14ac:dyDescent="0.2">
      <c r="A314" s="5">
        <v>121395103</v>
      </c>
      <c r="B314" s="6" t="s">
        <v>443</v>
      </c>
      <c r="C314" s="6" t="s">
        <v>13</v>
      </c>
      <c r="D314" s="7">
        <v>709968.28</v>
      </c>
      <c r="E314" s="7">
        <v>316430.64</v>
      </c>
      <c r="F314" s="7">
        <f t="shared" si="4"/>
        <v>1026398.92</v>
      </c>
    </row>
    <row r="315" spans="1:6" x14ac:dyDescent="0.2">
      <c r="A315" s="5">
        <v>121395603</v>
      </c>
      <c r="B315" s="6" t="s">
        <v>60</v>
      </c>
      <c r="C315" s="6" t="s">
        <v>13</v>
      </c>
      <c r="D315" s="7">
        <v>131900.34</v>
      </c>
      <c r="E315" s="7">
        <v>86100.84</v>
      </c>
      <c r="F315" s="7">
        <f t="shared" si="4"/>
        <v>218001.18</v>
      </c>
    </row>
    <row r="316" spans="1:6" x14ac:dyDescent="0.2">
      <c r="A316" s="5">
        <v>121395703</v>
      </c>
      <c r="B316" s="6" t="s">
        <v>413</v>
      </c>
      <c r="C316" s="6" t="s">
        <v>13</v>
      </c>
      <c r="D316" s="7">
        <v>293137.13</v>
      </c>
      <c r="E316" s="7">
        <v>140602.98000000001</v>
      </c>
      <c r="F316" s="7">
        <f t="shared" si="4"/>
        <v>433740.11</v>
      </c>
    </row>
    <row r="317" spans="1:6" x14ac:dyDescent="0.2">
      <c r="A317" s="5">
        <v>121397803</v>
      </c>
      <c r="B317" s="6" t="s">
        <v>222</v>
      </c>
      <c r="C317" s="6" t="s">
        <v>13</v>
      </c>
      <c r="D317" s="7">
        <v>250520.36</v>
      </c>
      <c r="E317" s="7">
        <v>150794.76</v>
      </c>
      <c r="F317" s="7">
        <f t="shared" si="4"/>
        <v>401315.12</v>
      </c>
    </row>
    <row r="318" spans="1:6" x14ac:dyDescent="0.2">
      <c r="A318" s="5">
        <v>118401403</v>
      </c>
      <c r="B318" s="6" t="s">
        <v>196</v>
      </c>
      <c r="C318" s="6" t="s">
        <v>86</v>
      </c>
      <c r="D318" s="7">
        <v>97036.53</v>
      </c>
      <c r="E318" s="7">
        <v>27505.8</v>
      </c>
      <c r="F318" s="7">
        <f t="shared" si="4"/>
        <v>124542.33</v>
      </c>
    </row>
    <row r="319" spans="1:6" x14ac:dyDescent="0.2">
      <c r="A319" s="5">
        <v>118401603</v>
      </c>
      <c r="B319" s="6" t="s">
        <v>87</v>
      </c>
      <c r="C319" s="6" t="s">
        <v>86</v>
      </c>
      <c r="D319" s="7">
        <v>158915.01999999999</v>
      </c>
      <c r="E319" s="7">
        <v>68538.14</v>
      </c>
      <c r="F319" s="7">
        <f t="shared" si="4"/>
        <v>227453.16</v>
      </c>
    </row>
    <row r="320" spans="1:6" x14ac:dyDescent="0.2">
      <c r="A320" s="5">
        <v>118402603</v>
      </c>
      <c r="B320" s="6" t="s">
        <v>244</v>
      </c>
      <c r="C320" s="6" t="s">
        <v>86</v>
      </c>
      <c r="D320" s="7">
        <v>47769.68</v>
      </c>
      <c r="E320" s="7">
        <v>25660.799999999999</v>
      </c>
      <c r="F320" s="7">
        <f t="shared" si="4"/>
        <v>73430.48</v>
      </c>
    </row>
    <row r="321" spans="1:6" x14ac:dyDescent="0.2">
      <c r="A321" s="5">
        <v>118403003</v>
      </c>
      <c r="B321" s="6" t="s">
        <v>161</v>
      </c>
      <c r="C321" s="6" t="s">
        <v>86</v>
      </c>
      <c r="D321" s="7">
        <v>168467.08</v>
      </c>
      <c r="E321" s="7">
        <v>103556.68</v>
      </c>
      <c r="F321" s="7">
        <f t="shared" si="4"/>
        <v>272023.76</v>
      </c>
    </row>
    <row r="322" spans="1:6" x14ac:dyDescent="0.2">
      <c r="A322" s="5">
        <v>118403302</v>
      </c>
      <c r="B322" s="6" t="s">
        <v>320</v>
      </c>
      <c r="C322" s="6" t="s">
        <v>86</v>
      </c>
      <c r="D322" s="7">
        <v>170836.89</v>
      </c>
      <c r="E322" s="7">
        <v>49100.1</v>
      </c>
      <c r="F322" s="7">
        <f t="shared" ref="F322:F385" si="5">ROUND(D322+E322,2)</f>
        <v>219936.99</v>
      </c>
    </row>
    <row r="323" spans="1:6" x14ac:dyDescent="0.2">
      <c r="A323" s="5">
        <v>118403903</v>
      </c>
      <c r="B323" s="6" t="s">
        <v>176</v>
      </c>
      <c r="C323" s="6" t="s">
        <v>86</v>
      </c>
      <c r="D323" s="7">
        <v>181117.92</v>
      </c>
      <c r="E323" s="7">
        <v>83592.210000000006</v>
      </c>
      <c r="F323" s="7">
        <f t="shared" si="5"/>
        <v>264710.13</v>
      </c>
    </row>
    <row r="324" spans="1:6" x14ac:dyDescent="0.2">
      <c r="A324" s="5">
        <v>118406003</v>
      </c>
      <c r="B324" s="6" t="s">
        <v>219</v>
      </c>
      <c r="C324" s="6" t="s">
        <v>86</v>
      </c>
      <c r="D324" s="7">
        <v>200502.12</v>
      </c>
      <c r="E324" s="7">
        <v>47943.12</v>
      </c>
      <c r="F324" s="7">
        <f t="shared" si="5"/>
        <v>248445.24</v>
      </c>
    </row>
    <row r="325" spans="1:6" x14ac:dyDescent="0.2">
      <c r="A325" s="5">
        <v>118406602</v>
      </c>
      <c r="B325" s="6" t="s">
        <v>121</v>
      </c>
      <c r="C325" s="6" t="s">
        <v>86</v>
      </c>
      <c r="D325" s="7">
        <v>284334.88</v>
      </c>
      <c r="E325" s="7">
        <v>107749.25</v>
      </c>
      <c r="F325" s="7">
        <f t="shared" si="5"/>
        <v>392084.13</v>
      </c>
    </row>
    <row r="326" spans="1:6" x14ac:dyDescent="0.2">
      <c r="A326" s="5">
        <v>118408852</v>
      </c>
      <c r="B326" s="6" t="s">
        <v>507</v>
      </c>
      <c r="C326" s="6" t="s">
        <v>86</v>
      </c>
      <c r="D326" s="7">
        <v>393721.83</v>
      </c>
      <c r="E326" s="7">
        <v>207373.14</v>
      </c>
      <c r="F326" s="7">
        <f t="shared" si="5"/>
        <v>601094.97</v>
      </c>
    </row>
    <row r="327" spans="1:6" x14ac:dyDescent="0.2">
      <c r="A327" s="5">
        <v>118409203</v>
      </c>
      <c r="B327" s="6" t="s">
        <v>146</v>
      </c>
      <c r="C327" s="6" t="s">
        <v>86</v>
      </c>
      <c r="D327" s="7">
        <v>151725.70000000001</v>
      </c>
      <c r="E327" s="7">
        <v>138236.4</v>
      </c>
      <c r="F327" s="7">
        <f t="shared" si="5"/>
        <v>289962.09999999998</v>
      </c>
    </row>
    <row r="328" spans="1:6" x14ac:dyDescent="0.2">
      <c r="A328" s="5">
        <v>118409302</v>
      </c>
      <c r="B328" s="6" t="s">
        <v>454</v>
      </c>
      <c r="C328" s="6" t="s">
        <v>86</v>
      </c>
      <c r="D328" s="7">
        <v>463463.27</v>
      </c>
      <c r="E328" s="7">
        <v>280119.53999999998</v>
      </c>
      <c r="F328" s="7">
        <f t="shared" si="5"/>
        <v>743582.81</v>
      </c>
    </row>
    <row r="329" spans="1:6" x14ac:dyDescent="0.2">
      <c r="A329" s="5">
        <v>117412003</v>
      </c>
      <c r="B329" s="6" t="s">
        <v>124</v>
      </c>
      <c r="C329" s="6" t="s">
        <v>23</v>
      </c>
      <c r="D329" s="7">
        <v>185822.72</v>
      </c>
      <c r="E329" s="7">
        <v>40599.24</v>
      </c>
      <c r="F329" s="7">
        <f t="shared" si="5"/>
        <v>226421.96</v>
      </c>
    </row>
    <row r="330" spans="1:6" x14ac:dyDescent="0.2">
      <c r="A330" s="5">
        <v>117414003</v>
      </c>
      <c r="B330" s="6" t="s">
        <v>164</v>
      </c>
      <c r="C330" s="6" t="s">
        <v>23</v>
      </c>
      <c r="D330" s="7">
        <v>411207.91</v>
      </c>
      <c r="E330" s="7">
        <v>179802.32</v>
      </c>
      <c r="F330" s="7">
        <f t="shared" si="5"/>
        <v>591010.23</v>
      </c>
    </row>
    <row r="331" spans="1:6" x14ac:dyDescent="0.2">
      <c r="A331" s="5">
        <v>117414203</v>
      </c>
      <c r="B331" s="6" t="s">
        <v>221</v>
      </c>
      <c r="C331" s="6" t="s">
        <v>23</v>
      </c>
      <c r="D331" s="7">
        <v>105201.32</v>
      </c>
      <c r="E331" s="7">
        <v>38499.019999999997</v>
      </c>
      <c r="F331" s="7">
        <f t="shared" si="5"/>
        <v>143700.34</v>
      </c>
    </row>
    <row r="332" spans="1:6" x14ac:dyDescent="0.2">
      <c r="A332" s="5">
        <v>117415004</v>
      </c>
      <c r="B332" s="6" t="s">
        <v>24</v>
      </c>
      <c r="C332" s="6" t="s">
        <v>23</v>
      </c>
      <c r="D332" s="7">
        <v>118264.77</v>
      </c>
      <c r="E332" s="7">
        <v>26579.34</v>
      </c>
      <c r="F332" s="7">
        <f t="shared" si="5"/>
        <v>144844.10999999999</v>
      </c>
    </row>
    <row r="333" spans="1:6" x14ac:dyDescent="0.2">
      <c r="A333" s="5">
        <v>117415103</v>
      </c>
      <c r="B333" s="6" t="s">
        <v>141</v>
      </c>
      <c r="C333" s="6" t="s">
        <v>23</v>
      </c>
      <c r="D333" s="7">
        <v>160518.15</v>
      </c>
      <c r="E333" s="7">
        <v>84988.32</v>
      </c>
      <c r="F333" s="7">
        <f t="shared" si="5"/>
        <v>245506.47</v>
      </c>
    </row>
    <row r="334" spans="1:6" x14ac:dyDescent="0.2">
      <c r="A334" s="5">
        <v>117415303</v>
      </c>
      <c r="B334" s="6" t="s">
        <v>259</v>
      </c>
      <c r="C334" s="6" t="s">
        <v>23</v>
      </c>
      <c r="D334" s="7">
        <v>179507.95</v>
      </c>
      <c r="E334" s="7">
        <v>69159</v>
      </c>
      <c r="F334" s="7">
        <f t="shared" si="5"/>
        <v>248666.95</v>
      </c>
    </row>
    <row r="335" spans="1:6" x14ac:dyDescent="0.2">
      <c r="A335" s="5">
        <v>117416103</v>
      </c>
      <c r="B335" s="6" t="s">
        <v>45</v>
      </c>
      <c r="C335" s="6" t="s">
        <v>23</v>
      </c>
      <c r="D335" s="7">
        <v>120452.89</v>
      </c>
      <c r="E335" s="7">
        <v>58015.05</v>
      </c>
      <c r="F335" s="7">
        <f t="shared" si="5"/>
        <v>178467.94</v>
      </c>
    </row>
    <row r="336" spans="1:6" x14ac:dyDescent="0.2">
      <c r="A336" s="5">
        <v>117417202</v>
      </c>
      <c r="B336" s="6" t="s">
        <v>499</v>
      </c>
      <c r="C336" s="6" t="s">
        <v>23</v>
      </c>
      <c r="D336" s="7">
        <v>999065.78</v>
      </c>
      <c r="E336" s="7">
        <v>340156.08</v>
      </c>
      <c r="F336" s="7">
        <f t="shared" si="5"/>
        <v>1339221.8600000001</v>
      </c>
    </row>
    <row r="337" spans="1:6" x14ac:dyDescent="0.2">
      <c r="A337" s="5">
        <v>109420803</v>
      </c>
      <c r="B337" s="6" t="s">
        <v>331</v>
      </c>
      <c r="C337" s="6" t="s">
        <v>71</v>
      </c>
      <c r="D337" s="7">
        <v>196331.33</v>
      </c>
      <c r="E337" s="7">
        <v>71480.639999999999</v>
      </c>
      <c r="F337" s="7">
        <f t="shared" si="5"/>
        <v>267811.96999999997</v>
      </c>
    </row>
    <row r="338" spans="1:6" x14ac:dyDescent="0.2">
      <c r="A338" s="5">
        <v>109422303</v>
      </c>
      <c r="B338" s="6" t="s">
        <v>85</v>
      </c>
      <c r="C338" s="6" t="s">
        <v>71</v>
      </c>
      <c r="D338" s="7">
        <v>66203.59</v>
      </c>
      <c r="E338" s="7">
        <v>20409.060000000001</v>
      </c>
      <c r="F338" s="7">
        <f t="shared" si="5"/>
        <v>86612.65</v>
      </c>
    </row>
    <row r="339" spans="1:6" x14ac:dyDescent="0.2">
      <c r="A339" s="5">
        <v>109426003</v>
      </c>
      <c r="B339" s="6" t="s">
        <v>88</v>
      </c>
      <c r="C339" s="6" t="s">
        <v>71</v>
      </c>
      <c r="D339" s="7">
        <v>82184.899999999994</v>
      </c>
      <c r="E339" s="7">
        <v>38365.74</v>
      </c>
      <c r="F339" s="7">
        <f t="shared" si="5"/>
        <v>120550.64</v>
      </c>
    </row>
    <row r="340" spans="1:6" x14ac:dyDescent="0.2">
      <c r="A340" s="5">
        <v>109426303</v>
      </c>
      <c r="B340" s="6" t="s">
        <v>72</v>
      </c>
      <c r="C340" s="6" t="s">
        <v>71</v>
      </c>
      <c r="D340" s="7">
        <v>57236.98</v>
      </c>
      <c r="E340" s="7">
        <v>21298.799999999999</v>
      </c>
      <c r="F340" s="7">
        <f t="shared" si="5"/>
        <v>78535.78</v>
      </c>
    </row>
    <row r="341" spans="1:6" x14ac:dyDescent="0.2">
      <c r="A341" s="5">
        <v>109427503</v>
      </c>
      <c r="B341" s="6" t="s">
        <v>203</v>
      </c>
      <c r="C341" s="6" t="s">
        <v>71</v>
      </c>
      <c r="D341" s="7">
        <v>106921.23</v>
      </c>
      <c r="E341" s="7">
        <v>69327.06</v>
      </c>
      <c r="F341" s="7">
        <f t="shared" si="5"/>
        <v>176248.29</v>
      </c>
    </row>
    <row r="342" spans="1:6" x14ac:dyDescent="0.2">
      <c r="A342" s="5">
        <v>104431304</v>
      </c>
      <c r="B342" s="6" t="s">
        <v>183</v>
      </c>
      <c r="C342" s="6" t="s">
        <v>52</v>
      </c>
      <c r="D342" s="7">
        <v>86258.19</v>
      </c>
      <c r="E342" s="7">
        <v>12656.18</v>
      </c>
      <c r="F342" s="7">
        <f t="shared" si="5"/>
        <v>98914.37</v>
      </c>
    </row>
    <row r="343" spans="1:6" x14ac:dyDescent="0.2">
      <c r="A343" s="5">
        <v>104432503</v>
      </c>
      <c r="B343" s="6" t="s">
        <v>270</v>
      </c>
      <c r="C343" s="6" t="s">
        <v>52</v>
      </c>
      <c r="D343" s="7">
        <v>227187.75</v>
      </c>
      <c r="E343" s="7">
        <v>168521.28</v>
      </c>
      <c r="F343" s="7">
        <f t="shared" si="5"/>
        <v>395709.03</v>
      </c>
    </row>
    <row r="344" spans="1:6" x14ac:dyDescent="0.2">
      <c r="A344" s="5">
        <v>104432803</v>
      </c>
      <c r="B344" s="6" t="s">
        <v>107</v>
      </c>
      <c r="C344" s="6" t="s">
        <v>52</v>
      </c>
      <c r="D344" s="7">
        <v>70123.06</v>
      </c>
      <c r="E344" s="7">
        <v>31734.2</v>
      </c>
      <c r="F344" s="7">
        <f t="shared" si="5"/>
        <v>101857.26</v>
      </c>
    </row>
    <row r="345" spans="1:6" x14ac:dyDescent="0.2">
      <c r="A345" s="5">
        <v>104432903</v>
      </c>
      <c r="B345" s="6" t="s">
        <v>328</v>
      </c>
      <c r="C345" s="6" t="s">
        <v>52</v>
      </c>
      <c r="D345" s="7">
        <v>121078.86</v>
      </c>
      <c r="E345" s="7">
        <v>68165.440000000002</v>
      </c>
      <c r="F345" s="7">
        <f t="shared" si="5"/>
        <v>189244.3</v>
      </c>
    </row>
    <row r="346" spans="1:6" x14ac:dyDescent="0.2">
      <c r="A346" s="5">
        <v>104433303</v>
      </c>
      <c r="B346" s="6" t="s">
        <v>143</v>
      </c>
      <c r="C346" s="6" t="s">
        <v>52</v>
      </c>
      <c r="D346" s="7">
        <v>119819.13</v>
      </c>
      <c r="E346" s="7">
        <v>39618.36</v>
      </c>
      <c r="F346" s="7">
        <f t="shared" si="5"/>
        <v>159437.49</v>
      </c>
    </row>
    <row r="347" spans="1:6" x14ac:dyDescent="0.2">
      <c r="A347" s="5">
        <v>104433604</v>
      </c>
      <c r="B347" s="6" t="s">
        <v>53</v>
      </c>
      <c r="C347" s="6" t="s">
        <v>52</v>
      </c>
      <c r="D347" s="7">
        <v>170651.5</v>
      </c>
      <c r="E347" s="7">
        <v>18307.3</v>
      </c>
      <c r="F347" s="7">
        <f t="shared" si="5"/>
        <v>188958.8</v>
      </c>
    </row>
    <row r="348" spans="1:6" x14ac:dyDescent="0.2">
      <c r="A348" s="5">
        <v>104433903</v>
      </c>
      <c r="B348" s="6" t="s">
        <v>112</v>
      </c>
      <c r="C348" s="6" t="s">
        <v>52</v>
      </c>
      <c r="D348" s="7">
        <v>247857.66</v>
      </c>
      <c r="E348" s="7">
        <v>115698.98</v>
      </c>
      <c r="F348" s="7">
        <f t="shared" si="5"/>
        <v>363556.64</v>
      </c>
    </row>
    <row r="349" spans="1:6" x14ac:dyDescent="0.2">
      <c r="A349" s="5">
        <v>104435003</v>
      </c>
      <c r="B349" s="6" t="s">
        <v>260</v>
      </c>
      <c r="C349" s="6" t="s">
        <v>52</v>
      </c>
      <c r="D349" s="7">
        <v>96237.18</v>
      </c>
      <c r="E349" s="7">
        <v>29112.37</v>
      </c>
      <c r="F349" s="7">
        <f t="shared" si="5"/>
        <v>125349.55</v>
      </c>
    </row>
    <row r="350" spans="1:6" x14ac:dyDescent="0.2">
      <c r="A350" s="5">
        <v>104435303</v>
      </c>
      <c r="B350" s="6" t="s">
        <v>156</v>
      </c>
      <c r="C350" s="6" t="s">
        <v>52</v>
      </c>
      <c r="D350" s="7">
        <v>164074.93</v>
      </c>
      <c r="E350" s="7">
        <v>80383.42</v>
      </c>
      <c r="F350" s="7">
        <f t="shared" si="5"/>
        <v>244458.35</v>
      </c>
    </row>
    <row r="351" spans="1:6" x14ac:dyDescent="0.2">
      <c r="A351" s="5">
        <v>104435603</v>
      </c>
      <c r="B351" s="6" t="s">
        <v>258</v>
      </c>
      <c r="C351" s="6" t="s">
        <v>52</v>
      </c>
      <c r="D351" s="7">
        <v>221962.23</v>
      </c>
      <c r="E351" s="7">
        <v>131991.29999999999</v>
      </c>
      <c r="F351" s="7">
        <f t="shared" si="5"/>
        <v>353953.53</v>
      </c>
    </row>
    <row r="352" spans="1:6" x14ac:dyDescent="0.2">
      <c r="A352" s="5">
        <v>104435703</v>
      </c>
      <c r="B352" s="6" t="s">
        <v>66</v>
      </c>
      <c r="C352" s="6" t="s">
        <v>52</v>
      </c>
      <c r="D352" s="7">
        <v>79710.22</v>
      </c>
      <c r="E352" s="7">
        <v>14375.8</v>
      </c>
      <c r="F352" s="7">
        <f t="shared" si="5"/>
        <v>94086.02</v>
      </c>
    </row>
    <row r="353" spans="1:6" x14ac:dyDescent="0.2">
      <c r="A353" s="5">
        <v>104437503</v>
      </c>
      <c r="B353" s="6" t="s">
        <v>82</v>
      </c>
      <c r="C353" s="6" t="s">
        <v>52</v>
      </c>
      <c r="D353" s="7">
        <v>113561.73</v>
      </c>
      <c r="E353" s="7">
        <v>67232.759999999995</v>
      </c>
      <c r="F353" s="7">
        <f t="shared" si="5"/>
        <v>180794.49</v>
      </c>
    </row>
    <row r="354" spans="1:6" x14ac:dyDescent="0.2">
      <c r="A354" s="5">
        <v>111444602</v>
      </c>
      <c r="B354" s="6" t="s">
        <v>178</v>
      </c>
      <c r="C354" s="6" t="s">
        <v>177</v>
      </c>
      <c r="D354" s="7">
        <v>313469.40999999997</v>
      </c>
      <c r="E354" s="7">
        <v>88419.82</v>
      </c>
      <c r="F354" s="7">
        <f t="shared" si="5"/>
        <v>401889.23</v>
      </c>
    </row>
    <row r="355" spans="1:6" x14ac:dyDescent="0.2">
      <c r="A355" s="5">
        <v>120452003</v>
      </c>
      <c r="B355" s="6" t="s">
        <v>549</v>
      </c>
      <c r="C355" s="6" t="s">
        <v>523</v>
      </c>
      <c r="D355" s="7">
        <v>1803434.01</v>
      </c>
      <c r="E355" s="7">
        <v>876117.74</v>
      </c>
      <c r="F355" s="7">
        <f t="shared" si="5"/>
        <v>2679551.75</v>
      </c>
    </row>
    <row r="356" spans="1:6" x14ac:dyDescent="0.2">
      <c r="A356" s="5">
        <v>120455203</v>
      </c>
      <c r="B356" s="6" t="s">
        <v>524</v>
      </c>
      <c r="C356" s="6" t="s">
        <v>523</v>
      </c>
      <c r="D356" s="7">
        <v>3114238.35</v>
      </c>
      <c r="E356" s="7">
        <v>1030780.41</v>
      </c>
      <c r="F356" s="7">
        <f t="shared" si="5"/>
        <v>4145018.76</v>
      </c>
    </row>
    <row r="357" spans="1:6" x14ac:dyDescent="0.2">
      <c r="A357" s="5">
        <v>120455403</v>
      </c>
      <c r="B357" s="6" t="s">
        <v>560</v>
      </c>
      <c r="C357" s="6" t="s">
        <v>523</v>
      </c>
      <c r="D357" s="7">
        <v>3716250.44</v>
      </c>
      <c r="E357" s="7">
        <v>1197915.54</v>
      </c>
      <c r="F357" s="7">
        <f t="shared" si="5"/>
        <v>4914165.9800000004</v>
      </c>
    </row>
    <row r="358" spans="1:6" x14ac:dyDescent="0.2">
      <c r="A358" s="5">
        <v>120456003</v>
      </c>
      <c r="B358" s="6" t="s">
        <v>538</v>
      </c>
      <c r="C358" s="6" t="s">
        <v>523</v>
      </c>
      <c r="D358" s="7">
        <v>1698666.63</v>
      </c>
      <c r="E358" s="7">
        <v>765165.15</v>
      </c>
      <c r="F358" s="7">
        <f t="shared" si="5"/>
        <v>2463831.7799999998</v>
      </c>
    </row>
    <row r="359" spans="1:6" x14ac:dyDescent="0.2">
      <c r="A359" s="5">
        <v>123460302</v>
      </c>
      <c r="B359" s="6" t="s">
        <v>555</v>
      </c>
      <c r="C359" s="6" t="s">
        <v>4</v>
      </c>
      <c r="D359" s="7">
        <v>476271.4</v>
      </c>
      <c r="E359" s="7">
        <v>269128.09999999998</v>
      </c>
      <c r="F359" s="7">
        <f t="shared" si="5"/>
        <v>745399.5</v>
      </c>
    </row>
    <row r="360" spans="1:6" x14ac:dyDescent="0.2">
      <c r="A360" s="5">
        <v>123460504</v>
      </c>
      <c r="B360" s="6" t="s">
        <v>12</v>
      </c>
      <c r="C360" s="6" t="s">
        <v>4</v>
      </c>
      <c r="D360" s="7">
        <v>0</v>
      </c>
      <c r="E360" s="7">
        <v>0</v>
      </c>
      <c r="F360" s="7">
        <f t="shared" si="5"/>
        <v>0</v>
      </c>
    </row>
    <row r="361" spans="1:6" x14ac:dyDescent="0.2">
      <c r="A361" s="5">
        <v>123461302</v>
      </c>
      <c r="B361" s="6" t="s">
        <v>482</v>
      </c>
      <c r="C361" s="6" t="s">
        <v>4</v>
      </c>
      <c r="D361" s="7">
        <v>1102731.8600000001</v>
      </c>
      <c r="E361" s="7">
        <v>313164.17</v>
      </c>
      <c r="F361" s="7">
        <f t="shared" si="5"/>
        <v>1415896.03</v>
      </c>
    </row>
    <row r="362" spans="1:6" x14ac:dyDescent="0.2">
      <c r="A362" s="5">
        <v>123461602</v>
      </c>
      <c r="B362" s="6" t="s">
        <v>335</v>
      </c>
      <c r="C362" s="6" t="s">
        <v>4</v>
      </c>
      <c r="D362" s="7">
        <v>311423.76</v>
      </c>
      <c r="E362" s="7">
        <v>183212</v>
      </c>
      <c r="F362" s="7">
        <f t="shared" si="5"/>
        <v>494635.76</v>
      </c>
    </row>
    <row r="363" spans="1:6" x14ac:dyDescent="0.2">
      <c r="A363" s="5">
        <v>123463603</v>
      </c>
      <c r="B363" s="6" t="s">
        <v>334</v>
      </c>
      <c r="C363" s="6" t="s">
        <v>4</v>
      </c>
      <c r="D363" s="7">
        <v>331258.56</v>
      </c>
      <c r="E363" s="7">
        <v>108242.64</v>
      </c>
      <c r="F363" s="7">
        <f t="shared" si="5"/>
        <v>439501.2</v>
      </c>
    </row>
    <row r="364" spans="1:6" x14ac:dyDescent="0.2">
      <c r="A364" s="5">
        <v>123463803</v>
      </c>
      <c r="B364" s="6" t="s">
        <v>132</v>
      </c>
      <c r="C364" s="6" t="s">
        <v>4</v>
      </c>
      <c r="D364" s="7">
        <v>34498.68</v>
      </c>
      <c r="E364" s="7">
        <v>27525.54</v>
      </c>
      <c r="F364" s="7">
        <f t="shared" si="5"/>
        <v>62024.22</v>
      </c>
    </row>
    <row r="365" spans="1:6" x14ac:dyDescent="0.2">
      <c r="A365" s="5">
        <v>123464502</v>
      </c>
      <c r="B365" s="6" t="s">
        <v>539</v>
      </c>
      <c r="C365" s="6" t="s">
        <v>4</v>
      </c>
      <c r="D365" s="7">
        <v>555815.84</v>
      </c>
      <c r="E365" s="7">
        <v>334313.25</v>
      </c>
      <c r="F365" s="7">
        <f t="shared" si="5"/>
        <v>890129.09</v>
      </c>
    </row>
    <row r="366" spans="1:6" x14ac:dyDescent="0.2">
      <c r="A366" s="5">
        <v>123464603</v>
      </c>
      <c r="B366" s="6" t="s">
        <v>105</v>
      </c>
      <c r="C366" s="6" t="s">
        <v>4</v>
      </c>
      <c r="D366" s="7">
        <v>92265.66</v>
      </c>
      <c r="E366" s="7">
        <v>19752.87</v>
      </c>
      <c r="F366" s="7">
        <f t="shared" si="5"/>
        <v>112018.53</v>
      </c>
    </row>
    <row r="367" spans="1:6" x14ac:dyDescent="0.2">
      <c r="A367" s="5">
        <v>123465303</v>
      </c>
      <c r="B367" s="6" t="s">
        <v>401</v>
      </c>
      <c r="C367" s="6" t="s">
        <v>4</v>
      </c>
      <c r="D367" s="7">
        <v>390410</v>
      </c>
      <c r="E367" s="7">
        <v>119209.16</v>
      </c>
      <c r="F367" s="7">
        <f t="shared" si="5"/>
        <v>509619.16</v>
      </c>
    </row>
    <row r="368" spans="1:6" x14ac:dyDescent="0.2">
      <c r="A368" s="5">
        <v>123465602</v>
      </c>
      <c r="B368" s="6" t="s">
        <v>546</v>
      </c>
      <c r="C368" s="6" t="s">
        <v>4</v>
      </c>
      <c r="D368" s="7">
        <v>724913.35</v>
      </c>
      <c r="E368" s="7">
        <v>221994.74</v>
      </c>
      <c r="F368" s="7">
        <f t="shared" si="5"/>
        <v>946908.09</v>
      </c>
    </row>
    <row r="369" spans="1:6" x14ac:dyDescent="0.2">
      <c r="A369" s="5">
        <v>123465702</v>
      </c>
      <c r="B369" s="6" t="s">
        <v>552</v>
      </c>
      <c r="C369" s="6" t="s">
        <v>4</v>
      </c>
      <c r="D369" s="7">
        <v>1204914.03</v>
      </c>
      <c r="E369" s="7">
        <v>422352.48</v>
      </c>
      <c r="F369" s="7">
        <f t="shared" si="5"/>
        <v>1627266.51</v>
      </c>
    </row>
    <row r="370" spans="1:6" x14ac:dyDescent="0.2">
      <c r="A370" s="5">
        <v>123466103</v>
      </c>
      <c r="B370" s="6" t="s">
        <v>493</v>
      </c>
      <c r="C370" s="6" t="s">
        <v>4</v>
      </c>
      <c r="D370" s="7">
        <v>246513.44</v>
      </c>
      <c r="E370" s="7">
        <v>134670</v>
      </c>
      <c r="F370" s="7">
        <f t="shared" si="5"/>
        <v>381183.44</v>
      </c>
    </row>
    <row r="371" spans="1:6" x14ac:dyDescent="0.2">
      <c r="A371" s="5">
        <v>123466303</v>
      </c>
      <c r="B371" s="6" t="s">
        <v>434</v>
      </c>
      <c r="C371" s="6" t="s">
        <v>4</v>
      </c>
      <c r="D371" s="7">
        <v>378851.65</v>
      </c>
      <c r="E371" s="7">
        <v>207622.45</v>
      </c>
      <c r="F371" s="7">
        <f t="shared" si="5"/>
        <v>586474.1</v>
      </c>
    </row>
    <row r="372" spans="1:6" x14ac:dyDescent="0.2">
      <c r="A372" s="5">
        <v>123466403</v>
      </c>
      <c r="B372" s="6" t="s">
        <v>551</v>
      </c>
      <c r="C372" s="6" t="s">
        <v>4</v>
      </c>
      <c r="D372" s="7">
        <v>381206.76</v>
      </c>
      <c r="E372" s="7">
        <v>189456.12</v>
      </c>
      <c r="F372" s="7">
        <f t="shared" si="5"/>
        <v>570662.88</v>
      </c>
    </row>
    <row r="373" spans="1:6" x14ac:dyDescent="0.2">
      <c r="A373" s="5">
        <v>123467103</v>
      </c>
      <c r="B373" s="6" t="s">
        <v>529</v>
      </c>
      <c r="C373" s="6" t="s">
        <v>4</v>
      </c>
      <c r="D373" s="7">
        <v>356414.46</v>
      </c>
      <c r="E373" s="7">
        <v>105517.44</v>
      </c>
      <c r="F373" s="7">
        <f t="shared" si="5"/>
        <v>461931.9</v>
      </c>
    </row>
    <row r="374" spans="1:6" x14ac:dyDescent="0.2">
      <c r="A374" s="5">
        <v>123467203</v>
      </c>
      <c r="B374" s="6" t="s">
        <v>276</v>
      </c>
      <c r="C374" s="6" t="s">
        <v>4</v>
      </c>
      <c r="D374" s="7">
        <v>162196.85999999999</v>
      </c>
      <c r="E374" s="7">
        <v>68617</v>
      </c>
      <c r="F374" s="7">
        <f t="shared" si="5"/>
        <v>230813.86</v>
      </c>
    </row>
    <row r="375" spans="1:6" x14ac:dyDescent="0.2">
      <c r="A375" s="5">
        <v>123467303</v>
      </c>
      <c r="B375" s="6" t="s">
        <v>446</v>
      </c>
      <c r="C375" s="6" t="s">
        <v>4</v>
      </c>
      <c r="D375" s="7">
        <v>464991.13</v>
      </c>
      <c r="E375" s="7">
        <v>192385.8</v>
      </c>
      <c r="F375" s="7">
        <f t="shared" si="5"/>
        <v>657376.93000000005</v>
      </c>
    </row>
    <row r="376" spans="1:6" x14ac:dyDescent="0.2">
      <c r="A376" s="5">
        <v>123468303</v>
      </c>
      <c r="B376" s="6" t="s">
        <v>332</v>
      </c>
      <c r="C376" s="6" t="s">
        <v>4</v>
      </c>
      <c r="D376" s="7">
        <v>274968.28999999998</v>
      </c>
      <c r="E376" s="7">
        <v>109071.12</v>
      </c>
      <c r="F376" s="7">
        <f t="shared" si="5"/>
        <v>384039.41</v>
      </c>
    </row>
    <row r="377" spans="1:6" x14ac:dyDescent="0.2">
      <c r="A377" s="5">
        <v>123468402</v>
      </c>
      <c r="B377" s="6" t="s">
        <v>469</v>
      </c>
      <c r="C377" s="6" t="s">
        <v>4</v>
      </c>
      <c r="D377" s="7">
        <v>835972.97</v>
      </c>
      <c r="E377" s="7">
        <v>224708.16</v>
      </c>
      <c r="F377" s="7">
        <f t="shared" si="5"/>
        <v>1060681.1299999999</v>
      </c>
    </row>
    <row r="378" spans="1:6" x14ac:dyDescent="0.2">
      <c r="A378" s="5">
        <v>123468503</v>
      </c>
      <c r="B378" s="6" t="s">
        <v>213</v>
      </c>
      <c r="C378" s="6" t="s">
        <v>4</v>
      </c>
      <c r="D378" s="7">
        <v>375020.52</v>
      </c>
      <c r="E378" s="7">
        <v>133664.75</v>
      </c>
      <c r="F378" s="7">
        <f t="shared" si="5"/>
        <v>508685.27</v>
      </c>
    </row>
    <row r="379" spans="1:6" x14ac:dyDescent="0.2">
      <c r="A379" s="5">
        <v>123468603</v>
      </c>
      <c r="B379" s="6" t="s">
        <v>505</v>
      </c>
      <c r="C379" s="6" t="s">
        <v>4</v>
      </c>
      <c r="D379" s="7">
        <v>603117</v>
      </c>
      <c r="E379" s="7">
        <v>243456.3</v>
      </c>
      <c r="F379" s="7">
        <f t="shared" si="5"/>
        <v>846573.3</v>
      </c>
    </row>
    <row r="380" spans="1:6" x14ac:dyDescent="0.2">
      <c r="A380" s="5">
        <v>123469303</v>
      </c>
      <c r="B380" s="6" t="s">
        <v>407</v>
      </c>
      <c r="C380" s="6" t="s">
        <v>4</v>
      </c>
      <c r="D380" s="7">
        <v>236757.9</v>
      </c>
      <c r="E380" s="7">
        <v>159696.4</v>
      </c>
      <c r="F380" s="7">
        <f t="shared" si="5"/>
        <v>396454.3</v>
      </c>
    </row>
    <row r="381" spans="1:6" x14ac:dyDescent="0.2">
      <c r="A381" s="5">
        <v>116471803</v>
      </c>
      <c r="B381" s="6" t="s">
        <v>278</v>
      </c>
      <c r="C381" s="6" t="s">
        <v>277</v>
      </c>
      <c r="D381" s="7">
        <v>157119.66</v>
      </c>
      <c r="E381" s="7">
        <v>67749.3</v>
      </c>
      <c r="F381" s="7">
        <f t="shared" si="5"/>
        <v>224868.96</v>
      </c>
    </row>
    <row r="382" spans="1:6" x14ac:dyDescent="0.2">
      <c r="A382" s="5">
        <v>120480803</v>
      </c>
      <c r="B382" s="6" t="s">
        <v>420</v>
      </c>
      <c r="C382" s="6" t="s">
        <v>68</v>
      </c>
      <c r="D382" s="7">
        <v>552844.28</v>
      </c>
      <c r="E382" s="7">
        <v>262332.84999999998</v>
      </c>
      <c r="F382" s="7">
        <f t="shared" si="5"/>
        <v>815177.13</v>
      </c>
    </row>
    <row r="383" spans="1:6" x14ac:dyDescent="0.2">
      <c r="A383" s="5">
        <v>120481002</v>
      </c>
      <c r="B383" s="6" t="s">
        <v>513</v>
      </c>
      <c r="C383" s="6" t="s">
        <v>68</v>
      </c>
      <c r="D383" s="7">
        <v>1648445.79</v>
      </c>
      <c r="E383" s="7">
        <v>665169.19999999995</v>
      </c>
      <c r="F383" s="7">
        <f t="shared" si="5"/>
        <v>2313614.9900000002</v>
      </c>
    </row>
    <row r="384" spans="1:6" x14ac:dyDescent="0.2">
      <c r="A384" s="5">
        <v>120483302</v>
      </c>
      <c r="B384" s="6" t="s">
        <v>379</v>
      </c>
      <c r="C384" s="6" t="s">
        <v>68</v>
      </c>
      <c r="D384" s="7">
        <v>1288730.04</v>
      </c>
      <c r="E384" s="7">
        <v>372431.5</v>
      </c>
      <c r="F384" s="7">
        <f t="shared" si="5"/>
        <v>1661161.54</v>
      </c>
    </row>
    <row r="385" spans="1:6" x14ac:dyDescent="0.2">
      <c r="A385" s="5">
        <v>120484803</v>
      </c>
      <c r="B385" s="6" t="s">
        <v>417</v>
      </c>
      <c r="C385" s="6" t="s">
        <v>68</v>
      </c>
      <c r="D385" s="7">
        <v>609205.1</v>
      </c>
      <c r="E385" s="7">
        <v>214170.45</v>
      </c>
      <c r="F385" s="7">
        <f t="shared" si="5"/>
        <v>823375.55</v>
      </c>
    </row>
    <row r="386" spans="1:6" x14ac:dyDescent="0.2">
      <c r="A386" s="5">
        <v>120484903</v>
      </c>
      <c r="B386" s="6" t="s">
        <v>192</v>
      </c>
      <c r="C386" s="6" t="s">
        <v>68</v>
      </c>
      <c r="D386" s="7">
        <v>537221.11</v>
      </c>
      <c r="E386" s="7">
        <v>243289.38</v>
      </c>
      <c r="F386" s="7">
        <f t="shared" ref="F386:F449" si="6">ROUND(D386+E386,2)</f>
        <v>780510.49</v>
      </c>
    </row>
    <row r="387" spans="1:6" x14ac:dyDescent="0.2">
      <c r="A387" s="5">
        <v>120485603</v>
      </c>
      <c r="B387" s="6" t="s">
        <v>174</v>
      </c>
      <c r="C387" s="6" t="s">
        <v>68</v>
      </c>
      <c r="D387" s="7">
        <v>193001.08</v>
      </c>
      <c r="E387" s="7">
        <v>167425.41</v>
      </c>
      <c r="F387" s="7">
        <f t="shared" si="6"/>
        <v>360426.49</v>
      </c>
    </row>
    <row r="388" spans="1:6" x14ac:dyDescent="0.2">
      <c r="A388" s="5">
        <v>120486003</v>
      </c>
      <c r="B388" s="6" t="s">
        <v>321</v>
      </c>
      <c r="C388" s="6" t="s">
        <v>68</v>
      </c>
      <c r="D388" s="7">
        <v>440657.67</v>
      </c>
      <c r="E388" s="7">
        <v>165844.54</v>
      </c>
      <c r="F388" s="7">
        <f t="shared" si="6"/>
        <v>606502.21</v>
      </c>
    </row>
    <row r="389" spans="1:6" x14ac:dyDescent="0.2">
      <c r="A389" s="5">
        <v>120488603</v>
      </c>
      <c r="B389" s="6" t="s">
        <v>69</v>
      </c>
      <c r="C389" s="6" t="s">
        <v>68</v>
      </c>
      <c r="D389" s="7">
        <v>151912.26999999999</v>
      </c>
      <c r="E389" s="7">
        <v>79017.19</v>
      </c>
      <c r="F389" s="7">
        <f t="shared" si="6"/>
        <v>230929.46</v>
      </c>
    </row>
    <row r="390" spans="1:6" x14ac:dyDescent="0.2">
      <c r="A390" s="5">
        <v>116493503</v>
      </c>
      <c r="B390" s="6" t="s">
        <v>369</v>
      </c>
      <c r="C390" s="6" t="s">
        <v>6</v>
      </c>
      <c r="D390" s="7">
        <v>164806.21</v>
      </c>
      <c r="E390" s="7">
        <v>85985.25</v>
      </c>
      <c r="F390" s="7">
        <f t="shared" si="6"/>
        <v>250791.46</v>
      </c>
    </row>
    <row r="391" spans="1:6" x14ac:dyDescent="0.2">
      <c r="A391" s="5">
        <v>116495003</v>
      </c>
      <c r="B391" s="6" t="s">
        <v>217</v>
      </c>
      <c r="C391" s="6" t="s">
        <v>6</v>
      </c>
      <c r="D391" s="7">
        <v>201363.04</v>
      </c>
      <c r="E391" s="7">
        <v>48663.1</v>
      </c>
      <c r="F391" s="7">
        <f t="shared" si="6"/>
        <v>250026.14</v>
      </c>
    </row>
    <row r="392" spans="1:6" x14ac:dyDescent="0.2">
      <c r="A392" s="5">
        <v>116495103</v>
      </c>
      <c r="B392" s="6" t="s">
        <v>58</v>
      </c>
      <c r="C392" s="6" t="s">
        <v>6</v>
      </c>
      <c r="D392" s="7">
        <v>0</v>
      </c>
      <c r="E392" s="7">
        <v>0</v>
      </c>
      <c r="F392" s="7">
        <f t="shared" si="6"/>
        <v>0</v>
      </c>
    </row>
    <row r="393" spans="1:6" x14ac:dyDescent="0.2">
      <c r="A393" s="5">
        <v>116496503</v>
      </c>
      <c r="B393" s="6" t="s">
        <v>153</v>
      </c>
      <c r="C393" s="6" t="s">
        <v>6</v>
      </c>
      <c r="D393" s="7">
        <v>103506.3</v>
      </c>
      <c r="E393" s="7">
        <v>54280.53</v>
      </c>
      <c r="F393" s="7">
        <f t="shared" si="6"/>
        <v>157786.82999999999</v>
      </c>
    </row>
    <row r="394" spans="1:6" x14ac:dyDescent="0.2">
      <c r="A394" s="5">
        <v>116496603</v>
      </c>
      <c r="B394" s="6" t="s">
        <v>378</v>
      </c>
      <c r="C394" s="6" t="s">
        <v>6</v>
      </c>
      <c r="D394" s="7">
        <v>223009.25</v>
      </c>
      <c r="E394" s="7">
        <v>85936.4</v>
      </c>
      <c r="F394" s="7">
        <f t="shared" si="6"/>
        <v>308945.65000000002</v>
      </c>
    </row>
    <row r="395" spans="1:6" x14ac:dyDescent="0.2">
      <c r="A395" s="5">
        <v>116498003</v>
      </c>
      <c r="B395" s="6" t="s">
        <v>125</v>
      </c>
      <c r="C395" s="6" t="s">
        <v>6</v>
      </c>
      <c r="D395" s="7">
        <v>111208.6</v>
      </c>
      <c r="E395" s="7">
        <v>22943.8</v>
      </c>
      <c r="F395" s="7">
        <f t="shared" si="6"/>
        <v>134152.4</v>
      </c>
    </row>
    <row r="396" spans="1:6" x14ac:dyDescent="0.2">
      <c r="A396" s="5">
        <v>115503004</v>
      </c>
      <c r="B396" s="6" t="s">
        <v>333</v>
      </c>
      <c r="C396" s="6" t="s">
        <v>239</v>
      </c>
      <c r="D396" s="7">
        <v>93468.26</v>
      </c>
      <c r="E396" s="7">
        <v>52270.44</v>
      </c>
      <c r="F396" s="7">
        <f t="shared" si="6"/>
        <v>145738.70000000001</v>
      </c>
    </row>
    <row r="397" spans="1:6" x14ac:dyDescent="0.2">
      <c r="A397" s="5">
        <v>115504003</v>
      </c>
      <c r="B397" s="6" t="s">
        <v>240</v>
      </c>
      <c r="C397" s="6" t="s">
        <v>239</v>
      </c>
      <c r="D397" s="7">
        <v>290950.45</v>
      </c>
      <c r="E397" s="7">
        <v>118809.84</v>
      </c>
      <c r="F397" s="7">
        <f t="shared" si="6"/>
        <v>409760.29</v>
      </c>
    </row>
    <row r="398" spans="1:6" x14ac:dyDescent="0.2">
      <c r="A398" s="5">
        <v>115506003</v>
      </c>
      <c r="B398" s="6" t="s">
        <v>425</v>
      </c>
      <c r="C398" s="6" t="s">
        <v>239</v>
      </c>
      <c r="D398" s="7">
        <v>627654.99</v>
      </c>
      <c r="E398" s="7">
        <v>193214.48</v>
      </c>
      <c r="F398" s="7">
        <f t="shared" si="6"/>
        <v>820869.47</v>
      </c>
    </row>
    <row r="399" spans="1:6" x14ac:dyDescent="0.2">
      <c r="A399" s="5">
        <v>115508003</v>
      </c>
      <c r="B399" s="6" t="s">
        <v>295</v>
      </c>
      <c r="C399" s="6" t="s">
        <v>239</v>
      </c>
      <c r="D399" s="7">
        <v>752748.99</v>
      </c>
      <c r="E399" s="7">
        <v>264454.40999999997</v>
      </c>
      <c r="F399" s="7">
        <f t="shared" si="6"/>
        <v>1017203.4</v>
      </c>
    </row>
    <row r="400" spans="1:6" x14ac:dyDescent="0.2">
      <c r="A400" s="5">
        <v>126515001</v>
      </c>
      <c r="B400" s="6" t="s">
        <v>565</v>
      </c>
      <c r="C400" s="6" t="s">
        <v>7</v>
      </c>
      <c r="D400" s="7">
        <v>27571196.640000001</v>
      </c>
      <c r="E400" s="7">
        <v>10394363.08</v>
      </c>
      <c r="F400" s="7">
        <f t="shared" si="6"/>
        <v>37965559.719999999</v>
      </c>
    </row>
    <row r="401" spans="1:6" x14ac:dyDescent="0.2">
      <c r="A401" s="5">
        <v>120522003</v>
      </c>
      <c r="B401" s="6" t="s">
        <v>386</v>
      </c>
      <c r="C401" s="6" t="s">
        <v>385</v>
      </c>
      <c r="D401" s="7">
        <v>655445.27</v>
      </c>
      <c r="E401" s="7">
        <v>207228.79999999999</v>
      </c>
      <c r="F401" s="7">
        <f t="shared" si="6"/>
        <v>862674.07</v>
      </c>
    </row>
    <row r="402" spans="1:6" x14ac:dyDescent="0.2">
      <c r="A402" s="5">
        <v>109530304</v>
      </c>
      <c r="B402" s="6" t="s">
        <v>21</v>
      </c>
      <c r="C402" s="6" t="s">
        <v>20</v>
      </c>
      <c r="D402" s="7">
        <v>20221.099999999999</v>
      </c>
      <c r="E402" s="7">
        <v>0</v>
      </c>
      <c r="F402" s="7">
        <f t="shared" si="6"/>
        <v>20221.099999999999</v>
      </c>
    </row>
    <row r="403" spans="1:6" x14ac:dyDescent="0.2">
      <c r="A403" s="5">
        <v>109531304</v>
      </c>
      <c r="B403" s="6" t="s">
        <v>325</v>
      </c>
      <c r="C403" s="6" t="s">
        <v>20</v>
      </c>
      <c r="D403" s="7">
        <v>124838.51</v>
      </c>
      <c r="E403" s="7">
        <v>74952.36</v>
      </c>
      <c r="F403" s="7">
        <f t="shared" si="6"/>
        <v>199790.87</v>
      </c>
    </row>
    <row r="404" spans="1:6" x14ac:dyDescent="0.2">
      <c r="A404" s="5">
        <v>109532804</v>
      </c>
      <c r="B404" s="6" t="s">
        <v>269</v>
      </c>
      <c r="C404" s="6" t="s">
        <v>20</v>
      </c>
      <c r="D404" s="7">
        <v>156360.9</v>
      </c>
      <c r="E404" s="7">
        <v>23168.01</v>
      </c>
      <c r="F404" s="7">
        <f t="shared" si="6"/>
        <v>179528.91</v>
      </c>
    </row>
    <row r="405" spans="1:6" x14ac:dyDescent="0.2">
      <c r="A405" s="5">
        <v>109535504</v>
      </c>
      <c r="B405" s="6" t="s">
        <v>431</v>
      </c>
      <c r="C405" s="6" t="s">
        <v>20</v>
      </c>
      <c r="D405" s="7">
        <v>103971.8</v>
      </c>
      <c r="E405" s="7">
        <v>50186.36</v>
      </c>
      <c r="F405" s="7">
        <f t="shared" si="6"/>
        <v>154158.16</v>
      </c>
    </row>
    <row r="406" spans="1:6" x14ac:dyDescent="0.2">
      <c r="A406" s="5">
        <v>109537504</v>
      </c>
      <c r="B406" s="6" t="s">
        <v>54</v>
      </c>
      <c r="C406" s="6" t="s">
        <v>20</v>
      </c>
      <c r="D406" s="7">
        <v>171497.79</v>
      </c>
      <c r="E406" s="7">
        <v>39285.699999999997</v>
      </c>
      <c r="F406" s="7">
        <f t="shared" si="6"/>
        <v>210783.49</v>
      </c>
    </row>
    <row r="407" spans="1:6" x14ac:dyDescent="0.2">
      <c r="A407" s="5">
        <v>129540803</v>
      </c>
      <c r="B407" s="6" t="s">
        <v>215</v>
      </c>
      <c r="C407" s="6" t="s">
        <v>10</v>
      </c>
      <c r="D407" s="7">
        <v>310569.14</v>
      </c>
      <c r="E407" s="7">
        <v>118743.3</v>
      </c>
      <c r="F407" s="7">
        <f t="shared" si="6"/>
        <v>429312.44</v>
      </c>
    </row>
    <row r="408" spans="1:6" x14ac:dyDescent="0.2">
      <c r="A408" s="5">
        <v>129544503</v>
      </c>
      <c r="B408" s="6" t="s">
        <v>31</v>
      </c>
      <c r="C408" s="6" t="s">
        <v>10</v>
      </c>
      <c r="D408" s="7">
        <v>155788.46</v>
      </c>
      <c r="E408" s="7">
        <v>98838.6</v>
      </c>
      <c r="F408" s="7">
        <f t="shared" si="6"/>
        <v>254627.06</v>
      </c>
    </row>
    <row r="409" spans="1:6" x14ac:dyDescent="0.2">
      <c r="A409" s="5">
        <v>129544703</v>
      </c>
      <c r="B409" s="6" t="s">
        <v>102</v>
      </c>
      <c r="C409" s="6" t="s">
        <v>10</v>
      </c>
      <c r="D409" s="7">
        <v>97623.67</v>
      </c>
      <c r="E409" s="7">
        <v>50112.480000000003</v>
      </c>
      <c r="F409" s="7">
        <f t="shared" si="6"/>
        <v>147736.15</v>
      </c>
    </row>
    <row r="410" spans="1:6" x14ac:dyDescent="0.2">
      <c r="A410" s="5">
        <v>129545003</v>
      </c>
      <c r="B410" s="6" t="s">
        <v>67</v>
      </c>
      <c r="C410" s="6" t="s">
        <v>10</v>
      </c>
      <c r="D410" s="7">
        <v>194735.51</v>
      </c>
      <c r="E410" s="7">
        <v>90417.25</v>
      </c>
      <c r="F410" s="7">
        <f t="shared" si="6"/>
        <v>285152.76</v>
      </c>
    </row>
    <row r="411" spans="1:6" x14ac:dyDescent="0.2">
      <c r="A411" s="5">
        <v>129546003</v>
      </c>
      <c r="B411" s="6" t="s">
        <v>188</v>
      </c>
      <c r="C411" s="6" t="s">
        <v>10</v>
      </c>
      <c r="D411" s="7">
        <v>152334.09</v>
      </c>
      <c r="E411" s="7">
        <v>30845.88</v>
      </c>
      <c r="F411" s="7">
        <f t="shared" si="6"/>
        <v>183179.97</v>
      </c>
    </row>
    <row r="412" spans="1:6" x14ac:dyDescent="0.2">
      <c r="A412" s="5">
        <v>129546103</v>
      </c>
      <c r="B412" s="6" t="s">
        <v>167</v>
      </c>
      <c r="C412" s="6" t="s">
        <v>10</v>
      </c>
      <c r="D412" s="7">
        <v>142029.60999999999</v>
      </c>
      <c r="E412" s="7">
        <v>101626.8</v>
      </c>
      <c r="F412" s="7">
        <f t="shared" si="6"/>
        <v>243656.41</v>
      </c>
    </row>
    <row r="413" spans="1:6" x14ac:dyDescent="0.2">
      <c r="A413" s="5">
        <v>129546803</v>
      </c>
      <c r="B413" s="6" t="s">
        <v>40</v>
      </c>
      <c r="C413" s="6" t="s">
        <v>10</v>
      </c>
      <c r="D413" s="7">
        <v>26721.599999999999</v>
      </c>
      <c r="E413" s="7">
        <v>27277.64</v>
      </c>
      <c r="F413" s="7">
        <f t="shared" si="6"/>
        <v>53999.24</v>
      </c>
    </row>
    <row r="414" spans="1:6" x14ac:dyDescent="0.2">
      <c r="A414" s="5">
        <v>129547303</v>
      </c>
      <c r="B414" s="6" t="s">
        <v>61</v>
      </c>
      <c r="C414" s="6" t="s">
        <v>10</v>
      </c>
      <c r="D414" s="7">
        <v>139199.60999999999</v>
      </c>
      <c r="E414" s="7">
        <v>137916.57</v>
      </c>
      <c r="F414" s="7">
        <f t="shared" si="6"/>
        <v>277116.18</v>
      </c>
    </row>
    <row r="415" spans="1:6" x14ac:dyDescent="0.2">
      <c r="A415" s="5">
        <v>129547203</v>
      </c>
      <c r="B415" s="6" t="s">
        <v>29</v>
      </c>
      <c r="C415" s="6" t="s">
        <v>10</v>
      </c>
      <c r="D415" s="7">
        <v>45038.48</v>
      </c>
      <c r="E415" s="7">
        <v>66063.66</v>
      </c>
      <c r="F415" s="7">
        <f t="shared" si="6"/>
        <v>111102.14</v>
      </c>
    </row>
    <row r="416" spans="1:6" x14ac:dyDescent="0.2">
      <c r="A416" s="5">
        <v>129547603</v>
      </c>
      <c r="B416" s="6" t="s">
        <v>362</v>
      </c>
      <c r="C416" s="6" t="s">
        <v>10</v>
      </c>
      <c r="D416" s="7">
        <v>133986.23999999999</v>
      </c>
      <c r="E416" s="7">
        <v>122112.76</v>
      </c>
      <c r="F416" s="7">
        <f t="shared" si="6"/>
        <v>256099</v>
      </c>
    </row>
    <row r="417" spans="1:6" x14ac:dyDescent="0.2">
      <c r="A417" s="5">
        <v>129547803</v>
      </c>
      <c r="B417" s="6" t="s">
        <v>11</v>
      </c>
      <c r="C417" s="6" t="s">
        <v>10</v>
      </c>
      <c r="D417" s="7">
        <v>80147.679999999993</v>
      </c>
      <c r="E417" s="7">
        <v>68556</v>
      </c>
      <c r="F417" s="7">
        <f t="shared" si="6"/>
        <v>148703.67999999999</v>
      </c>
    </row>
    <row r="418" spans="1:6" x14ac:dyDescent="0.2">
      <c r="A418" s="5">
        <v>129548803</v>
      </c>
      <c r="B418" s="6" t="s">
        <v>200</v>
      </c>
      <c r="C418" s="6" t="s">
        <v>10</v>
      </c>
      <c r="D418" s="7">
        <v>355112.21</v>
      </c>
      <c r="E418" s="7">
        <v>376637.88</v>
      </c>
      <c r="F418" s="7">
        <f t="shared" si="6"/>
        <v>731750.09</v>
      </c>
    </row>
    <row r="419" spans="1:6" x14ac:dyDescent="0.2">
      <c r="A419" s="5">
        <v>116555003</v>
      </c>
      <c r="B419" s="6" t="s">
        <v>405</v>
      </c>
      <c r="C419" s="6" t="s">
        <v>198</v>
      </c>
      <c r="D419" s="7">
        <v>262147.90000000002</v>
      </c>
      <c r="E419" s="7">
        <v>118224.25</v>
      </c>
      <c r="F419" s="7">
        <f t="shared" si="6"/>
        <v>380372.15</v>
      </c>
    </row>
    <row r="420" spans="1:6" x14ac:dyDescent="0.2">
      <c r="A420" s="5">
        <v>116557103</v>
      </c>
      <c r="B420" s="6" t="s">
        <v>199</v>
      </c>
      <c r="C420" s="6" t="s">
        <v>198</v>
      </c>
      <c r="D420" s="7">
        <v>379500.01</v>
      </c>
      <c r="E420" s="7">
        <v>132474.16</v>
      </c>
      <c r="F420" s="7">
        <f t="shared" si="6"/>
        <v>511974.17</v>
      </c>
    </row>
    <row r="421" spans="1:6" x14ac:dyDescent="0.2">
      <c r="A421" s="5">
        <v>108561003</v>
      </c>
      <c r="B421" s="6" t="s">
        <v>195</v>
      </c>
      <c r="C421" s="6" t="s">
        <v>42</v>
      </c>
      <c r="D421" s="7">
        <v>29698.97</v>
      </c>
      <c r="E421" s="7">
        <v>37593.629999999997</v>
      </c>
      <c r="F421" s="7">
        <f t="shared" si="6"/>
        <v>67292.600000000006</v>
      </c>
    </row>
    <row r="422" spans="1:6" x14ac:dyDescent="0.2">
      <c r="A422" s="5">
        <v>108561803</v>
      </c>
      <c r="B422" s="6" t="s">
        <v>265</v>
      </c>
      <c r="C422" s="6" t="s">
        <v>42</v>
      </c>
      <c r="D422" s="7">
        <v>92397.53</v>
      </c>
      <c r="E422" s="7">
        <v>25110.3</v>
      </c>
      <c r="F422" s="7">
        <f t="shared" si="6"/>
        <v>117507.83</v>
      </c>
    </row>
    <row r="423" spans="1:6" x14ac:dyDescent="0.2">
      <c r="A423" s="5">
        <v>108565203</v>
      </c>
      <c r="B423" s="6" t="s">
        <v>139</v>
      </c>
      <c r="C423" s="6" t="s">
        <v>42</v>
      </c>
      <c r="D423" s="7">
        <v>106196.62</v>
      </c>
      <c r="E423" s="7">
        <v>34509.300000000003</v>
      </c>
      <c r="F423" s="7">
        <f t="shared" si="6"/>
        <v>140705.92000000001</v>
      </c>
    </row>
    <row r="424" spans="1:6" x14ac:dyDescent="0.2">
      <c r="A424" s="5">
        <v>108565503</v>
      </c>
      <c r="B424" s="6" t="s">
        <v>339</v>
      </c>
      <c r="C424" s="6" t="s">
        <v>42</v>
      </c>
      <c r="D424" s="7">
        <v>163448.09</v>
      </c>
      <c r="E424" s="7">
        <v>57205.4</v>
      </c>
      <c r="F424" s="7">
        <f t="shared" si="6"/>
        <v>220653.49</v>
      </c>
    </row>
    <row r="425" spans="1:6" x14ac:dyDescent="0.2">
      <c r="A425" s="5">
        <v>108566303</v>
      </c>
      <c r="B425" s="6" t="s">
        <v>190</v>
      </c>
      <c r="C425" s="6" t="s">
        <v>42</v>
      </c>
      <c r="D425" s="7">
        <v>178347.02</v>
      </c>
      <c r="E425" s="7">
        <v>45108.32</v>
      </c>
      <c r="F425" s="7">
        <f t="shared" si="6"/>
        <v>223455.34</v>
      </c>
    </row>
    <row r="426" spans="1:6" x14ac:dyDescent="0.2">
      <c r="A426" s="5">
        <v>108567004</v>
      </c>
      <c r="B426" s="6" t="s">
        <v>81</v>
      </c>
      <c r="C426" s="6" t="s">
        <v>42</v>
      </c>
      <c r="D426" s="7">
        <v>62207.51</v>
      </c>
      <c r="E426" s="7">
        <v>14000.19</v>
      </c>
      <c r="F426" s="7">
        <f t="shared" si="6"/>
        <v>76207.7</v>
      </c>
    </row>
    <row r="427" spans="1:6" x14ac:dyDescent="0.2">
      <c r="A427" s="5">
        <v>108567204</v>
      </c>
      <c r="B427" s="6" t="s">
        <v>116</v>
      </c>
      <c r="C427" s="6" t="s">
        <v>42</v>
      </c>
      <c r="D427" s="7">
        <v>76949.3</v>
      </c>
      <c r="E427" s="7">
        <v>73161.179999999993</v>
      </c>
      <c r="F427" s="7">
        <f t="shared" si="6"/>
        <v>150110.48000000001</v>
      </c>
    </row>
    <row r="428" spans="1:6" x14ac:dyDescent="0.2">
      <c r="A428" s="5">
        <v>108567404</v>
      </c>
      <c r="B428" s="6" t="s">
        <v>43</v>
      </c>
      <c r="C428" s="6" t="s">
        <v>42</v>
      </c>
      <c r="D428" s="7">
        <v>32625.13</v>
      </c>
      <c r="E428" s="7">
        <v>0</v>
      </c>
      <c r="F428" s="7">
        <f t="shared" si="6"/>
        <v>32625.13</v>
      </c>
    </row>
    <row r="429" spans="1:6" x14ac:dyDescent="0.2">
      <c r="A429" s="5">
        <v>108567703</v>
      </c>
      <c r="B429" s="6" t="s">
        <v>478</v>
      </c>
      <c r="C429" s="6" t="s">
        <v>42</v>
      </c>
      <c r="D429" s="7">
        <v>185497.29</v>
      </c>
      <c r="E429" s="7">
        <v>90410.880000000005</v>
      </c>
      <c r="F429" s="7">
        <f t="shared" si="6"/>
        <v>275908.17</v>
      </c>
    </row>
    <row r="430" spans="1:6" x14ac:dyDescent="0.2">
      <c r="A430" s="5">
        <v>108568404</v>
      </c>
      <c r="B430" s="6" t="s">
        <v>44</v>
      </c>
      <c r="C430" s="6" t="s">
        <v>42</v>
      </c>
      <c r="D430" s="7">
        <v>27702.98</v>
      </c>
      <c r="E430" s="7">
        <v>20137.86</v>
      </c>
      <c r="F430" s="7">
        <f t="shared" si="6"/>
        <v>47840.84</v>
      </c>
    </row>
    <row r="431" spans="1:6" x14ac:dyDescent="0.2">
      <c r="A431" s="5">
        <v>108569103</v>
      </c>
      <c r="B431" s="6" t="s">
        <v>323</v>
      </c>
      <c r="C431" s="6" t="s">
        <v>42</v>
      </c>
      <c r="D431" s="7">
        <v>66650.45</v>
      </c>
      <c r="E431" s="7">
        <v>12501.09</v>
      </c>
      <c r="F431" s="7">
        <f t="shared" si="6"/>
        <v>79151.539999999994</v>
      </c>
    </row>
    <row r="432" spans="1:6" x14ac:dyDescent="0.2">
      <c r="A432" s="5">
        <v>117576303</v>
      </c>
      <c r="B432" s="6" t="s">
        <v>350</v>
      </c>
      <c r="C432" s="6" t="s">
        <v>349</v>
      </c>
      <c r="D432" s="7">
        <v>255043.41</v>
      </c>
      <c r="E432" s="7">
        <v>153102.6</v>
      </c>
      <c r="F432" s="7">
        <f t="shared" si="6"/>
        <v>408146.01</v>
      </c>
    </row>
    <row r="433" spans="1:6" x14ac:dyDescent="0.2">
      <c r="A433" s="5">
        <v>119581003</v>
      </c>
      <c r="B433" s="6" t="s">
        <v>247</v>
      </c>
      <c r="C433" s="6" t="s">
        <v>15</v>
      </c>
      <c r="D433" s="7">
        <v>103114.35</v>
      </c>
      <c r="E433" s="7">
        <v>31745.4</v>
      </c>
      <c r="F433" s="7">
        <f t="shared" si="6"/>
        <v>134859.75</v>
      </c>
    </row>
    <row r="434" spans="1:6" x14ac:dyDescent="0.2">
      <c r="A434" s="5">
        <v>119582503</v>
      </c>
      <c r="B434" s="6" t="s">
        <v>268</v>
      </c>
      <c r="C434" s="6" t="s">
        <v>15</v>
      </c>
      <c r="D434" s="7">
        <v>216353.61</v>
      </c>
      <c r="E434" s="7">
        <v>97502.94</v>
      </c>
      <c r="F434" s="7">
        <f t="shared" si="6"/>
        <v>313856.55</v>
      </c>
    </row>
    <row r="435" spans="1:6" x14ac:dyDescent="0.2">
      <c r="A435" s="5">
        <v>119583003</v>
      </c>
      <c r="B435" s="6" t="s">
        <v>16</v>
      </c>
      <c r="C435" s="6" t="s">
        <v>15</v>
      </c>
      <c r="D435" s="7">
        <v>182909.07</v>
      </c>
      <c r="E435" s="7">
        <v>117971.6</v>
      </c>
      <c r="F435" s="7">
        <f t="shared" si="6"/>
        <v>300880.67</v>
      </c>
    </row>
    <row r="436" spans="1:6" x14ac:dyDescent="0.2">
      <c r="A436" s="5">
        <v>119584503</v>
      </c>
      <c r="B436" s="6" t="s">
        <v>409</v>
      </c>
      <c r="C436" s="6" t="s">
        <v>15</v>
      </c>
      <c r="D436" s="7">
        <v>483478.39</v>
      </c>
      <c r="E436" s="7">
        <v>191059.02</v>
      </c>
      <c r="F436" s="7">
        <f t="shared" si="6"/>
        <v>674537.41</v>
      </c>
    </row>
    <row r="437" spans="1:6" x14ac:dyDescent="0.2">
      <c r="A437" s="5">
        <v>119584603</v>
      </c>
      <c r="B437" s="6" t="s">
        <v>205</v>
      </c>
      <c r="C437" s="6" t="s">
        <v>15</v>
      </c>
      <c r="D437" s="7">
        <v>247256.21</v>
      </c>
      <c r="E437" s="7">
        <v>167789.6</v>
      </c>
      <c r="F437" s="7">
        <f t="shared" si="6"/>
        <v>415045.81</v>
      </c>
    </row>
    <row r="438" spans="1:6" x14ac:dyDescent="0.2">
      <c r="A438" s="5">
        <v>119586503</v>
      </c>
      <c r="B438" s="6" t="s">
        <v>149</v>
      </c>
      <c r="C438" s="6" t="s">
        <v>15</v>
      </c>
      <c r="D438" s="7">
        <v>104728.48</v>
      </c>
      <c r="E438" s="7">
        <v>121911.6</v>
      </c>
      <c r="F438" s="7">
        <f t="shared" si="6"/>
        <v>226640.08</v>
      </c>
    </row>
    <row r="439" spans="1:6" x14ac:dyDescent="0.2">
      <c r="A439" s="5">
        <v>117596003</v>
      </c>
      <c r="B439" s="6" t="s">
        <v>257</v>
      </c>
      <c r="C439" s="6" t="s">
        <v>74</v>
      </c>
      <c r="D439" s="7">
        <v>193697.89</v>
      </c>
      <c r="E439" s="7">
        <v>75101.84</v>
      </c>
      <c r="F439" s="7">
        <f t="shared" si="6"/>
        <v>268799.73</v>
      </c>
    </row>
    <row r="440" spans="1:6" x14ac:dyDescent="0.2">
      <c r="A440" s="5">
        <v>117597003</v>
      </c>
      <c r="B440" s="6" t="s">
        <v>313</v>
      </c>
      <c r="C440" s="6" t="s">
        <v>74</v>
      </c>
      <c r="D440" s="7">
        <v>210857.38</v>
      </c>
      <c r="E440" s="7">
        <v>94124.68</v>
      </c>
      <c r="F440" s="7">
        <f t="shared" si="6"/>
        <v>304982.06</v>
      </c>
    </row>
    <row r="441" spans="1:6" x14ac:dyDescent="0.2">
      <c r="A441" s="5">
        <v>117598503</v>
      </c>
      <c r="B441" s="6" t="s">
        <v>75</v>
      </c>
      <c r="C441" s="6" t="s">
        <v>74</v>
      </c>
      <c r="D441" s="7">
        <v>215306.29</v>
      </c>
      <c r="E441" s="7">
        <v>59756.4</v>
      </c>
      <c r="F441" s="7">
        <f t="shared" si="6"/>
        <v>275062.69</v>
      </c>
    </row>
    <row r="442" spans="1:6" x14ac:dyDescent="0.2">
      <c r="A442" s="5">
        <v>116604003</v>
      </c>
      <c r="B442" s="6" t="s">
        <v>393</v>
      </c>
      <c r="C442" s="6" t="s">
        <v>147</v>
      </c>
      <c r="D442" s="7">
        <v>188269.37</v>
      </c>
      <c r="E442" s="7">
        <v>66563.520000000004</v>
      </c>
      <c r="F442" s="7">
        <f t="shared" si="6"/>
        <v>254832.89</v>
      </c>
    </row>
    <row r="443" spans="1:6" x14ac:dyDescent="0.2">
      <c r="A443" s="5">
        <v>116605003</v>
      </c>
      <c r="B443" s="6" t="s">
        <v>148</v>
      </c>
      <c r="C443" s="6" t="s">
        <v>147</v>
      </c>
      <c r="D443" s="7">
        <v>409773.75</v>
      </c>
      <c r="E443" s="7">
        <v>100268.3</v>
      </c>
      <c r="F443" s="7">
        <f t="shared" si="6"/>
        <v>510042.05</v>
      </c>
    </row>
    <row r="444" spans="1:6" x14ac:dyDescent="0.2">
      <c r="A444" s="5">
        <v>106611303</v>
      </c>
      <c r="B444" s="6" t="s">
        <v>445</v>
      </c>
      <c r="C444" s="6" t="s">
        <v>234</v>
      </c>
      <c r="D444" s="7">
        <v>117666.76</v>
      </c>
      <c r="E444" s="7">
        <v>36423.699999999997</v>
      </c>
      <c r="F444" s="7">
        <f t="shared" si="6"/>
        <v>154090.46</v>
      </c>
    </row>
    <row r="445" spans="1:6" x14ac:dyDescent="0.2">
      <c r="A445" s="5">
        <v>106612203</v>
      </c>
      <c r="B445" s="6" t="s">
        <v>525</v>
      </c>
      <c r="C445" s="6" t="s">
        <v>234</v>
      </c>
      <c r="D445" s="7">
        <v>205596.61</v>
      </c>
      <c r="E445" s="7">
        <v>121005.09</v>
      </c>
      <c r="F445" s="7">
        <f t="shared" si="6"/>
        <v>326601.7</v>
      </c>
    </row>
    <row r="446" spans="1:6" x14ac:dyDescent="0.2">
      <c r="A446" s="5">
        <v>106616203</v>
      </c>
      <c r="B446" s="6" t="s">
        <v>427</v>
      </c>
      <c r="C446" s="6" t="s">
        <v>234</v>
      </c>
      <c r="D446" s="7">
        <v>134040.04</v>
      </c>
      <c r="E446" s="7">
        <v>45902.16</v>
      </c>
      <c r="F446" s="7">
        <f t="shared" si="6"/>
        <v>179942.2</v>
      </c>
    </row>
    <row r="447" spans="1:6" x14ac:dyDescent="0.2">
      <c r="A447" s="5">
        <v>106617203</v>
      </c>
      <c r="B447" s="6" t="s">
        <v>419</v>
      </c>
      <c r="C447" s="6" t="s">
        <v>234</v>
      </c>
      <c r="D447" s="7">
        <v>135846.39000000001</v>
      </c>
      <c r="E447" s="7">
        <v>44249.64</v>
      </c>
      <c r="F447" s="7">
        <f t="shared" si="6"/>
        <v>180096.03</v>
      </c>
    </row>
    <row r="448" spans="1:6" x14ac:dyDescent="0.2">
      <c r="A448" s="5">
        <v>106618603</v>
      </c>
      <c r="B448" s="6" t="s">
        <v>235</v>
      </c>
      <c r="C448" s="6" t="s">
        <v>234</v>
      </c>
      <c r="D448" s="7">
        <v>118675.12</v>
      </c>
      <c r="E448" s="7">
        <v>26486.04</v>
      </c>
      <c r="F448" s="7">
        <f t="shared" si="6"/>
        <v>145161.16</v>
      </c>
    </row>
    <row r="449" spans="1:6" x14ac:dyDescent="0.2">
      <c r="A449" s="5">
        <v>105628302</v>
      </c>
      <c r="B449" s="6" t="s">
        <v>558</v>
      </c>
      <c r="C449" s="6" t="s">
        <v>557</v>
      </c>
      <c r="D449" s="7">
        <v>374315.26</v>
      </c>
      <c r="E449" s="7">
        <v>190335.84</v>
      </c>
      <c r="F449" s="7">
        <f t="shared" si="6"/>
        <v>564651.1</v>
      </c>
    </row>
    <row r="450" spans="1:6" x14ac:dyDescent="0.2">
      <c r="A450" s="5">
        <v>101630504</v>
      </c>
      <c r="B450" s="6" t="s">
        <v>272</v>
      </c>
      <c r="C450" s="6" t="s">
        <v>110</v>
      </c>
      <c r="D450" s="7">
        <v>108791.09</v>
      </c>
      <c r="E450" s="7">
        <v>31388.080000000002</v>
      </c>
      <c r="F450" s="7">
        <f t="shared" ref="F450:F501" si="7">ROUND(D450+E450,2)</f>
        <v>140179.17000000001</v>
      </c>
    </row>
    <row r="451" spans="1:6" x14ac:dyDescent="0.2">
      <c r="A451" s="5">
        <v>101630903</v>
      </c>
      <c r="B451" s="6" t="s">
        <v>137</v>
      </c>
      <c r="C451" s="6" t="s">
        <v>110</v>
      </c>
      <c r="D451" s="7">
        <v>95149.15</v>
      </c>
      <c r="E451" s="7">
        <v>32767.68</v>
      </c>
      <c r="F451" s="7">
        <f t="shared" si="7"/>
        <v>127916.83</v>
      </c>
    </row>
    <row r="452" spans="1:6" x14ac:dyDescent="0.2">
      <c r="A452" s="5">
        <v>101631003</v>
      </c>
      <c r="B452" s="6" t="s">
        <v>353</v>
      </c>
      <c r="C452" s="6" t="s">
        <v>110</v>
      </c>
      <c r="D452" s="7">
        <v>211591.72</v>
      </c>
      <c r="E452" s="7">
        <v>79774.02</v>
      </c>
      <c r="F452" s="7">
        <f t="shared" si="7"/>
        <v>291365.74</v>
      </c>
    </row>
    <row r="453" spans="1:6" x14ac:dyDescent="0.2">
      <c r="A453" s="5">
        <v>101631203</v>
      </c>
      <c r="B453" s="6" t="s">
        <v>152</v>
      </c>
      <c r="C453" s="6" t="s">
        <v>110</v>
      </c>
      <c r="D453" s="7">
        <v>225944.68</v>
      </c>
      <c r="E453" s="7">
        <v>103660.2</v>
      </c>
      <c r="F453" s="7">
        <f t="shared" si="7"/>
        <v>329604.88</v>
      </c>
    </row>
    <row r="454" spans="1:6" x14ac:dyDescent="0.2">
      <c r="A454" s="5">
        <v>101631503</v>
      </c>
      <c r="B454" s="6" t="s">
        <v>226</v>
      </c>
      <c r="C454" s="6" t="s">
        <v>110</v>
      </c>
      <c r="D454" s="7">
        <v>59869.38</v>
      </c>
      <c r="E454" s="7">
        <v>39722.25</v>
      </c>
      <c r="F454" s="7">
        <f t="shared" si="7"/>
        <v>99591.63</v>
      </c>
    </row>
    <row r="455" spans="1:6" x14ac:dyDescent="0.2">
      <c r="A455" s="5">
        <v>101631703</v>
      </c>
      <c r="B455" s="6" t="s">
        <v>480</v>
      </c>
      <c r="C455" s="6" t="s">
        <v>110</v>
      </c>
      <c r="D455" s="7">
        <v>315125.23</v>
      </c>
      <c r="E455" s="7">
        <v>110973.3</v>
      </c>
      <c r="F455" s="7">
        <f t="shared" si="7"/>
        <v>426098.53</v>
      </c>
    </row>
    <row r="456" spans="1:6" x14ac:dyDescent="0.2">
      <c r="A456" s="5">
        <v>101631803</v>
      </c>
      <c r="B456" s="6" t="s">
        <v>337</v>
      </c>
      <c r="C456" s="6" t="s">
        <v>110</v>
      </c>
      <c r="D456" s="7">
        <v>154697.82999999999</v>
      </c>
      <c r="E456" s="7">
        <v>31756.05</v>
      </c>
      <c r="F456" s="7">
        <f t="shared" si="7"/>
        <v>186453.88</v>
      </c>
    </row>
    <row r="457" spans="1:6" x14ac:dyDescent="0.2">
      <c r="A457" s="5">
        <v>101631903</v>
      </c>
      <c r="B457" s="6" t="s">
        <v>111</v>
      </c>
      <c r="C457" s="6" t="s">
        <v>110</v>
      </c>
      <c r="D457" s="7">
        <v>130881.55</v>
      </c>
      <c r="E457" s="7">
        <v>33766.080000000002</v>
      </c>
      <c r="F457" s="7">
        <f t="shared" si="7"/>
        <v>164647.63</v>
      </c>
    </row>
    <row r="458" spans="1:6" x14ac:dyDescent="0.2">
      <c r="A458" s="5">
        <v>101632403</v>
      </c>
      <c r="B458" s="6" t="s">
        <v>186</v>
      </c>
      <c r="C458" s="6" t="s">
        <v>110</v>
      </c>
      <c r="D458" s="7">
        <v>165157.91</v>
      </c>
      <c r="E458" s="7">
        <v>51694.64</v>
      </c>
      <c r="F458" s="7">
        <f t="shared" si="7"/>
        <v>216852.55</v>
      </c>
    </row>
    <row r="459" spans="1:6" x14ac:dyDescent="0.2">
      <c r="A459" s="5">
        <v>101633903</v>
      </c>
      <c r="B459" s="6" t="s">
        <v>442</v>
      </c>
      <c r="C459" s="6" t="s">
        <v>110</v>
      </c>
      <c r="D459" s="7">
        <v>296111.25</v>
      </c>
      <c r="E459" s="7">
        <v>141356.88</v>
      </c>
      <c r="F459" s="7">
        <f t="shared" si="7"/>
        <v>437468.13</v>
      </c>
    </row>
    <row r="460" spans="1:6" x14ac:dyDescent="0.2">
      <c r="A460" s="5">
        <v>101636503</v>
      </c>
      <c r="B460" s="6" t="s">
        <v>291</v>
      </c>
      <c r="C460" s="6" t="s">
        <v>110</v>
      </c>
      <c r="D460" s="7">
        <v>230602.34</v>
      </c>
      <c r="E460" s="7">
        <v>88387.25</v>
      </c>
      <c r="F460" s="7">
        <f t="shared" si="7"/>
        <v>318989.59000000003</v>
      </c>
    </row>
    <row r="461" spans="1:6" x14ac:dyDescent="0.2">
      <c r="A461" s="5">
        <v>101637002</v>
      </c>
      <c r="B461" s="6" t="s">
        <v>354</v>
      </c>
      <c r="C461" s="6" t="s">
        <v>110</v>
      </c>
      <c r="D461" s="7">
        <v>262743.96000000002</v>
      </c>
      <c r="E461" s="7">
        <v>75837.16</v>
      </c>
      <c r="F461" s="7">
        <f t="shared" si="7"/>
        <v>338581.12</v>
      </c>
    </row>
    <row r="462" spans="1:6" x14ac:dyDescent="0.2">
      <c r="A462" s="5">
        <v>101638003</v>
      </c>
      <c r="B462" s="6" t="s">
        <v>486</v>
      </c>
      <c r="C462" s="6" t="s">
        <v>110</v>
      </c>
      <c r="D462" s="7">
        <v>264313.32</v>
      </c>
      <c r="E462" s="7">
        <v>115221.34</v>
      </c>
      <c r="F462" s="7">
        <f t="shared" si="7"/>
        <v>379534.66</v>
      </c>
    </row>
    <row r="463" spans="1:6" x14ac:dyDescent="0.2">
      <c r="A463" s="5">
        <v>101638803</v>
      </c>
      <c r="B463" s="6" t="s">
        <v>508</v>
      </c>
      <c r="C463" s="6" t="s">
        <v>110</v>
      </c>
      <c r="D463" s="7">
        <v>155052.25</v>
      </c>
      <c r="E463" s="7">
        <v>48793.35</v>
      </c>
      <c r="F463" s="7">
        <f t="shared" si="7"/>
        <v>203845.6</v>
      </c>
    </row>
    <row r="464" spans="1:6" x14ac:dyDescent="0.2">
      <c r="A464" s="5">
        <v>119648303</v>
      </c>
      <c r="B464" s="6" t="s">
        <v>250</v>
      </c>
      <c r="C464" s="6" t="s">
        <v>168</v>
      </c>
      <c r="D464" s="7">
        <v>692764.81</v>
      </c>
      <c r="E464" s="7">
        <v>290054.8</v>
      </c>
      <c r="F464" s="7">
        <f t="shared" si="7"/>
        <v>982819.61</v>
      </c>
    </row>
    <row r="465" spans="1:6" x14ac:dyDescent="0.2">
      <c r="A465" s="5">
        <v>119648703</v>
      </c>
      <c r="B465" s="6" t="s">
        <v>169</v>
      </c>
      <c r="C465" s="6" t="s">
        <v>168</v>
      </c>
      <c r="D465" s="7">
        <v>1064906.44</v>
      </c>
      <c r="E465" s="7">
        <v>258647.04000000001</v>
      </c>
      <c r="F465" s="7">
        <f t="shared" si="7"/>
        <v>1323553.48</v>
      </c>
    </row>
    <row r="466" spans="1:6" x14ac:dyDescent="0.2">
      <c r="A466" s="5">
        <v>119648903</v>
      </c>
      <c r="B466" s="6" t="s">
        <v>400</v>
      </c>
      <c r="C466" s="6" t="s">
        <v>168</v>
      </c>
      <c r="D466" s="7">
        <v>475653.37</v>
      </c>
      <c r="E466" s="7">
        <v>294981.18</v>
      </c>
      <c r="F466" s="7">
        <f t="shared" si="7"/>
        <v>770634.55</v>
      </c>
    </row>
    <row r="467" spans="1:6" x14ac:dyDescent="0.2">
      <c r="A467" s="5">
        <v>107650603</v>
      </c>
      <c r="B467" s="6" t="s">
        <v>194</v>
      </c>
      <c r="C467" s="6" t="s">
        <v>119</v>
      </c>
      <c r="D467" s="7">
        <v>223998.35</v>
      </c>
      <c r="E467" s="7">
        <v>71701.5</v>
      </c>
      <c r="F467" s="7">
        <f t="shared" si="7"/>
        <v>295699.84999999998</v>
      </c>
    </row>
    <row r="468" spans="1:6" x14ac:dyDescent="0.2">
      <c r="A468" s="5">
        <v>107650703</v>
      </c>
      <c r="B468" s="6" t="s">
        <v>404</v>
      </c>
      <c r="C468" s="6" t="s">
        <v>119</v>
      </c>
      <c r="D468" s="7">
        <v>122475.93</v>
      </c>
      <c r="E468" s="7">
        <v>35125.019999999997</v>
      </c>
      <c r="F468" s="7">
        <f t="shared" si="7"/>
        <v>157600.95000000001</v>
      </c>
    </row>
    <row r="469" spans="1:6" x14ac:dyDescent="0.2">
      <c r="A469" s="5">
        <v>107651603</v>
      </c>
      <c r="B469" s="6" t="s">
        <v>182</v>
      </c>
      <c r="C469" s="6" t="s">
        <v>119</v>
      </c>
      <c r="D469" s="7">
        <v>291721.25</v>
      </c>
      <c r="E469" s="7">
        <v>67283.45</v>
      </c>
      <c r="F469" s="7">
        <f t="shared" si="7"/>
        <v>359004.7</v>
      </c>
    </row>
    <row r="470" spans="1:6" x14ac:dyDescent="0.2">
      <c r="A470" s="5">
        <v>107652603</v>
      </c>
      <c r="B470" s="6" t="s">
        <v>448</v>
      </c>
      <c r="C470" s="6" t="s">
        <v>119</v>
      </c>
      <c r="D470" s="7">
        <v>314904.89</v>
      </c>
      <c r="E470" s="7">
        <v>97162.880000000005</v>
      </c>
      <c r="F470" s="7">
        <f t="shared" si="7"/>
        <v>412067.77</v>
      </c>
    </row>
    <row r="471" spans="1:6" x14ac:dyDescent="0.2">
      <c r="A471" s="5">
        <v>107653102</v>
      </c>
      <c r="B471" s="6" t="s">
        <v>280</v>
      </c>
      <c r="C471" s="6" t="s">
        <v>119</v>
      </c>
      <c r="D471" s="7">
        <v>244535.28</v>
      </c>
      <c r="E471" s="7">
        <v>115672.73</v>
      </c>
      <c r="F471" s="7">
        <f t="shared" si="7"/>
        <v>360208.01</v>
      </c>
    </row>
    <row r="472" spans="1:6" x14ac:dyDescent="0.2">
      <c r="A472" s="5">
        <v>107653203</v>
      </c>
      <c r="B472" s="6" t="s">
        <v>491</v>
      </c>
      <c r="C472" s="6" t="s">
        <v>119</v>
      </c>
      <c r="D472" s="7">
        <v>260789.7</v>
      </c>
      <c r="E472" s="7">
        <v>121484</v>
      </c>
      <c r="F472" s="7">
        <f t="shared" si="7"/>
        <v>382273.7</v>
      </c>
    </row>
    <row r="473" spans="1:6" x14ac:dyDescent="0.2">
      <c r="A473" s="5">
        <v>107653802</v>
      </c>
      <c r="B473" s="6" t="s">
        <v>466</v>
      </c>
      <c r="C473" s="6" t="s">
        <v>119</v>
      </c>
      <c r="D473" s="7">
        <v>694859.33</v>
      </c>
      <c r="E473" s="7">
        <v>213850.47</v>
      </c>
      <c r="F473" s="7">
        <f t="shared" si="7"/>
        <v>908709.8</v>
      </c>
    </row>
    <row r="474" spans="1:6" x14ac:dyDescent="0.2">
      <c r="A474" s="5">
        <v>107654103</v>
      </c>
      <c r="B474" s="6" t="s">
        <v>296</v>
      </c>
      <c r="C474" s="6" t="s">
        <v>119</v>
      </c>
      <c r="D474" s="7">
        <v>260677.04</v>
      </c>
      <c r="E474" s="7">
        <v>157732.16</v>
      </c>
      <c r="F474" s="7">
        <f t="shared" si="7"/>
        <v>418409.2</v>
      </c>
    </row>
    <row r="475" spans="1:6" x14ac:dyDescent="0.2">
      <c r="A475" s="5">
        <v>107654403</v>
      </c>
      <c r="B475" s="6" t="s">
        <v>487</v>
      </c>
      <c r="C475" s="6" t="s">
        <v>119</v>
      </c>
      <c r="D475" s="7">
        <v>419834.65</v>
      </c>
      <c r="E475" s="7">
        <v>178977.89</v>
      </c>
      <c r="F475" s="7">
        <f t="shared" si="7"/>
        <v>598812.54</v>
      </c>
    </row>
    <row r="476" spans="1:6" x14ac:dyDescent="0.2">
      <c r="A476" s="5">
        <v>107654903</v>
      </c>
      <c r="B476" s="6" t="s">
        <v>367</v>
      </c>
      <c r="C476" s="6" t="s">
        <v>119</v>
      </c>
      <c r="D476" s="7">
        <v>313026.27</v>
      </c>
      <c r="E476" s="7">
        <v>155567.94</v>
      </c>
      <c r="F476" s="7">
        <f t="shared" si="7"/>
        <v>468594.21</v>
      </c>
    </row>
    <row r="477" spans="1:6" x14ac:dyDescent="0.2">
      <c r="A477" s="5">
        <v>107655803</v>
      </c>
      <c r="B477" s="6" t="s">
        <v>120</v>
      </c>
      <c r="C477" s="6" t="s">
        <v>119</v>
      </c>
      <c r="D477" s="7">
        <v>217196.54</v>
      </c>
      <c r="E477" s="7">
        <v>105423.84</v>
      </c>
      <c r="F477" s="7">
        <f t="shared" si="7"/>
        <v>322620.38</v>
      </c>
    </row>
    <row r="478" spans="1:6" x14ac:dyDescent="0.2">
      <c r="A478" s="5">
        <v>107655903</v>
      </c>
      <c r="B478" s="6" t="s">
        <v>408</v>
      </c>
      <c r="C478" s="6" t="s">
        <v>119</v>
      </c>
      <c r="D478" s="7">
        <v>250184.99</v>
      </c>
      <c r="E478" s="7">
        <v>98338.86</v>
      </c>
      <c r="F478" s="7">
        <f t="shared" si="7"/>
        <v>348523.85</v>
      </c>
    </row>
    <row r="479" spans="1:6" x14ac:dyDescent="0.2">
      <c r="A479" s="5">
        <v>107656303</v>
      </c>
      <c r="B479" s="6" t="s">
        <v>496</v>
      </c>
      <c r="C479" s="6" t="s">
        <v>119</v>
      </c>
      <c r="D479" s="7">
        <v>273400.93</v>
      </c>
      <c r="E479" s="7">
        <v>91605.24</v>
      </c>
      <c r="F479" s="7">
        <f t="shared" si="7"/>
        <v>365006.17</v>
      </c>
    </row>
    <row r="480" spans="1:6" x14ac:dyDescent="0.2">
      <c r="A480" s="5">
        <v>107656502</v>
      </c>
      <c r="B480" s="6" t="s">
        <v>430</v>
      </c>
      <c r="C480" s="6" t="s">
        <v>119</v>
      </c>
      <c r="D480" s="7">
        <v>274333.98</v>
      </c>
      <c r="E480" s="7">
        <v>79190.720000000001</v>
      </c>
      <c r="F480" s="7">
        <f t="shared" si="7"/>
        <v>353524.7</v>
      </c>
    </row>
    <row r="481" spans="1:6" x14ac:dyDescent="0.2">
      <c r="A481" s="5">
        <v>107657103</v>
      </c>
      <c r="B481" s="6" t="s">
        <v>243</v>
      </c>
      <c r="C481" s="6" t="s">
        <v>119</v>
      </c>
      <c r="D481" s="7">
        <v>245350.5</v>
      </c>
      <c r="E481" s="7">
        <v>75525.66</v>
      </c>
      <c r="F481" s="7">
        <f t="shared" si="7"/>
        <v>320876.15999999997</v>
      </c>
    </row>
    <row r="482" spans="1:6" x14ac:dyDescent="0.2">
      <c r="A482" s="5">
        <v>107657503</v>
      </c>
      <c r="B482" s="6" t="s">
        <v>338</v>
      </c>
      <c r="C482" s="6" t="s">
        <v>119</v>
      </c>
      <c r="D482" s="7">
        <v>231423.7</v>
      </c>
      <c r="E482" s="7">
        <v>68981.119999999995</v>
      </c>
      <c r="F482" s="7">
        <f t="shared" si="7"/>
        <v>300404.82</v>
      </c>
    </row>
    <row r="483" spans="1:6" x14ac:dyDescent="0.2">
      <c r="A483" s="5">
        <v>107658903</v>
      </c>
      <c r="B483" s="6" t="s">
        <v>159</v>
      </c>
      <c r="C483" s="6" t="s">
        <v>119</v>
      </c>
      <c r="D483" s="7">
        <v>252970.19</v>
      </c>
      <c r="E483" s="7">
        <v>71239.14</v>
      </c>
      <c r="F483" s="7">
        <f t="shared" si="7"/>
        <v>324209.33</v>
      </c>
    </row>
    <row r="484" spans="1:6" x14ac:dyDescent="0.2">
      <c r="A484" s="5">
        <v>119665003</v>
      </c>
      <c r="B484" s="6" t="s">
        <v>104</v>
      </c>
      <c r="C484" s="6" t="s">
        <v>103</v>
      </c>
      <c r="D484" s="7">
        <v>185150.9</v>
      </c>
      <c r="E484" s="7">
        <v>84262.62</v>
      </c>
      <c r="F484" s="7">
        <f t="shared" si="7"/>
        <v>269413.52</v>
      </c>
    </row>
    <row r="485" spans="1:6" x14ac:dyDescent="0.2">
      <c r="A485" s="5">
        <v>118667503</v>
      </c>
      <c r="B485" s="6" t="s">
        <v>284</v>
      </c>
      <c r="C485" s="6" t="s">
        <v>103</v>
      </c>
      <c r="D485" s="7">
        <v>627523.9</v>
      </c>
      <c r="E485" s="7">
        <v>300483.90000000002</v>
      </c>
      <c r="F485" s="7">
        <f t="shared" si="7"/>
        <v>928007.8</v>
      </c>
    </row>
    <row r="486" spans="1:6" x14ac:dyDescent="0.2">
      <c r="A486" s="5">
        <v>112671303</v>
      </c>
      <c r="B486" s="6" t="s">
        <v>273</v>
      </c>
      <c r="C486" s="6" t="s">
        <v>170</v>
      </c>
      <c r="D486" s="7">
        <v>380207.19</v>
      </c>
      <c r="E486" s="7">
        <v>117587.2</v>
      </c>
      <c r="F486" s="7">
        <f t="shared" si="7"/>
        <v>497794.39</v>
      </c>
    </row>
    <row r="487" spans="1:6" x14ac:dyDescent="0.2">
      <c r="A487" s="5">
        <v>112671603</v>
      </c>
      <c r="B487" s="6" t="s">
        <v>468</v>
      </c>
      <c r="C487" s="6" t="s">
        <v>170</v>
      </c>
      <c r="D487" s="7">
        <v>384206.81</v>
      </c>
      <c r="E487" s="7">
        <v>192222.5</v>
      </c>
      <c r="F487" s="7">
        <f t="shared" si="7"/>
        <v>576429.31000000006</v>
      </c>
    </row>
    <row r="488" spans="1:6" x14ac:dyDescent="0.2">
      <c r="A488" s="5">
        <v>112671803</v>
      </c>
      <c r="B488" s="6" t="s">
        <v>501</v>
      </c>
      <c r="C488" s="6" t="s">
        <v>170</v>
      </c>
      <c r="D488" s="7">
        <v>474173.61</v>
      </c>
      <c r="E488" s="7">
        <v>143108.13</v>
      </c>
      <c r="F488" s="7">
        <f t="shared" si="7"/>
        <v>617281.74</v>
      </c>
    </row>
    <row r="489" spans="1:6" x14ac:dyDescent="0.2">
      <c r="A489" s="5">
        <v>112672203</v>
      </c>
      <c r="B489" s="6" t="s">
        <v>358</v>
      </c>
      <c r="C489" s="6" t="s">
        <v>170</v>
      </c>
      <c r="D489" s="7">
        <v>507738.63</v>
      </c>
      <c r="E489" s="7">
        <v>150901.74</v>
      </c>
      <c r="F489" s="7">
        <f t="shared" si="7"/>
        <v>658640.37</v>
      </c>
    </row>
    <row r="490" spans="1:6" x14ac:dyDescent="0.2">
      <c r="A490" s="5">
        <v>112672803</v>
      </c>
      <c r="B490" s="6" t="s">
        <v>236</v>
      </c>
      <c r="C490" s="6" t="s">
        <v>170</v>
      </c>
      <c r="D490" s="7">
        <v>159655.49</v>
      </c>
      <c r="E490" s="7">
        <v>40186.959999999999</v>
      </c>
      <c r="F490" s="7">
        <f t="shared" si="7"/>
        <v>199842.45</v>
      </c>
    </row>
    <row r="491" spans="1:6" x14ac:dyDescent="0.2">
      <c r="A491" s="5">
        <v>112674403</v>
      </c>
      <c r="B491" s="6" t="s">
        <v>187</v>
      </c>
      <c r="C491" s="6" t="s">
        <v>170</v>
      </c>
      <c r="D491" s="7">
        <v>772364.96</v>
      </c>
      <c r="E491" s="7">
        <v>229177.08</v>
      </c>
      <c r="F491" s="7">
        <f t="shared" si="7"/>
        <v>1001542.04</v>
      </c>
    </row>
    <row r="492" spans="1:6" x14ac:dyDescent="0.2">
      <c r="A492" s="5">
        <v>115674603</v>
      </c>
      <c r="B492" s="6" t="s">
        <v>422</v>
      </c>
      <c r="C492" s="6" t="s">
        <v>170</v>
      </c>
      <c r="D492" s="7">
        <v>455951.11</v>
      </c>
      <c r="E492" s="7">
        <v>121864</v>
      </c>
      <c r="F492" s="7">
        <f t="shared" si="7"/>
        <v>577815.11</v>
      </c>
    </row>
    <row r="493" spans="1:6" x14ac:dyDescent="0.2">
      <c r="A493" s="5">
        <v>112675503</v>
      </c>
      <c r="B493" s="6" t="s">
        <v>406</v>
      </c>
      <c r="C493" s="6" t="s">
        <v>170</v>
      </c>
      <c r="D493" s="7">
        <v>532675.26</v>
      </c>
      <c r="E493" s="7">
        <v>205269.85</v>
      </c>
      <c r="F493" s="7">
        <f t="shared" si="7"/>
        <v>737945.11</v>
      </c>
    </row>
    <row r="494" spans="1:6" x14ac:dyDescent="0.2">
      <c r="A494" s="5">
        <v>112676203</v>
      </c>
      <c r="B494" s="6" t="s">
        <v>306</v>
      </c>
      <c r="C494" s="6" t="s">
        <v>170</v>
      </c>
      <c r="D494" s="7">
        <v>332692.86</v>
      </c>
      <c r="E494" s="7">
        <v>173166.84</v>
      </c>
      <c r="F494" s="7">
        <f t="shared" si="7"/>
        <v>505859.7</v>
      </c>
    </row>
    <row r="495" spans="1:6" x14ac:dyDescent="0.2">
      <c r="A495" s="5">
        <v>112676403</v>
      </c>
      <c r="B495" s="6" t="s">
        <v>503</v>
      </c>
      <c r="C495" s="6" t="s">
        <v>170</v>
      </c>
      <c r="D495" s="7">
        <v>441367.86</v>
      </c>
      <c r="E495" s="7">
        <v>173259.44</v>
      </c>
      <c r="F495" s="7">
        <f t="shared" si="7"/>
        <v>614627.30000000005</v>
      </c>
    </row>
    <row r="496" spans="1:6" x14ac:dyDescent="0.2">
      <c r="A496" s="5">
        <v>112676503</v>
      </c>
      <c r="B496" s="6" t="s">
        <v>451</v>
      </c>
      <c r="C496" s="6" t="s">
        <v>170</v>
      </c>
      <c r="D496" s="7">
        <v>205405.84</v>
      </c>
      <c r="E496" s="7">
        <v>90594.28</v>
      </c>
      <c r="F496" s="7">
        <f t="shared" si="7"/>
        <v>296000.12</v>
      </c>
    </row>
    <row r="497" spans="1:6" x14ac:dyDescent="0.2">
      <c r="A497" s="5">
        <v>112676703</v>
      </c>
      <c r="B497" s="6" t="s">
        <v>314</v>
      </c>
      <c r="C497" s="6" t="s">
        <v>170</v>
      </c>
      <c r="D497" s="7">
        <v>583267.98</v>
      </c>
      <c r="E497" s="7">
        <v>160296.74</v>
      </c>
      <c r="F497" s="7">
        <f t="shared" si="7"/>
        <v>743564.72</v>
      </c>
    </row>
    <row r="498" spans="1:6" x14ac:dyDescent="0.2">
      <c r="A498" s="5">
        <v>115219002</v>
      </c>
      <c r="B498" s="6" t="s">
        <v>474</v>
      </c>
      <c r="C498" s="6" t="s">
        <v>170</v>
      </c>
      <c r="D498" s="7">
        <v>992496.53</v>
      </c>
      <c r="E498" s="7">
        <v>563118.6</v>
      </c>
      <c r="F498" s="7">
        <f t="shared" si="7"/>
        <v>1555615.13</v>
      </c>
    </row>
    <row r="499" spans="1:6" x14ac:dyDescent="0.2">
      <c r="A499" s="5">
        <v>112678503</v>
      </c>
      <c r="B499" s="6" t="s">
        <v>171</v>
      </c>
      <c r="C499" s="6" t="s">
        <v>170</v>
      </c>
      <c r="D499" s="7">
        <v>708142.63</v>
      </c>
      <c r="E499" s="7">
        <v>246053.73</v>
      </c>
      <c r="F499" s="7">
        <f t="shared" si="7"/>
        <v>954196.36</v>
      </c>
    </row>
    <row r="500" spans="1:6" x14ac:dyDescent="0.2">
      <c r="A500" s="5">
        <v>112679002</v>
      </c>
      <c r="B500" s="6" t="s">
        <v>416</v>
      </c>
      <c r="C500" s="6" t="s">
        <v>170</v>
      </c>
      <c r="D500" s="7">
        <v>1448895.33</v>
      </c>
      <c r="E500" s="7">
        <v>529993.43999999994</v>
      </c>
      <c r="F500" s="7">
        <f t="shared" si="7"/>
        <v>1978888.77</v>
      </c>
    </row>
    <row r="501" spans="1:6" x14ac:dyDescent="0.2">
      <c r="A501" s="5">
        <v>112679403</v>
      </c>
      <c r="B501" s="6" t="s">
        <v>311</v>
      </c>
      <c r="C501" s="6" t="s">
        <v>170</v>
      </c>
      <c r="D501" s="7">
        <v>487406.68</v>
      </c>
      <c r="E501" s="7">
        <v>141151</v>
      </c>
      <c r="F501" s="7">
        <f t="shared" si="7"/>
        <v>628557.68000000005</v>
      </c>
    </row>
    <row r="503" spans="1:6" x14ac:dyDescent="0.2">
      <c r="C503" s="6" t="s">
        <v>570</v>
      </c>
      <c r="D503" s="8">
        <f>SUM(D2:D501)</f>
        <v>186061820.13000005</v>
      </c>
      <c r="E503" s="8">
        <f>SUM(E2:E501)</f>
        <v>75587888.779999912</v>
      </c>
      <c r="F503" s="8">
        <f>SUM(F2:F501)</f>
        <v>261649708.91000009</v>
      </c>
    </row>
    <row r="504" spans="1:6" x14ac:dyDescent="0.2">
      <c r="C504" s="6" t="s">
        <v>568</v>
      </c>
      <c r="D504" s="7">
        <f>SUMIF(D2:D501,"&gt;0",D2:D501)</f>
        <v>186061820.13000005</v>
      </c>
      <c r="E504" s="7">
        <f>SUMIF(E2:E501,"&gt;0",E2:E501)</f>
        <v>75587888.779999912</v>
      </c>
      <c r="F504" s="7">
        <f>SUMIF(F2:F501,"&gt;0",F2:F501)</f>
        <v>261649708.91000009</v>
      </c>
    </row>
    <row r="505" spans="1:6" x14ac:dyDescent="0.2">
      <c r="C505" s="6" t="s">
        <v>569</v>
      </c>
      <c r="D505" s="8">
        <f>SUMIF(D2:D501,"&lt;0",D2:D501)</f>
        <v>0</v>
      </c>
      <c r="E505" s="8">
        <f>SUMIF(E2:E501,"&lt;0",E2:E501)</f>
        <v>0</v>
      </c>
      <c r="F505" s="8">
        <f>SUMIF(F2:F501,"&lt;0",F2:F501)</f>
        <v>0</v>
      </c>
    </row>
    <row r="506" spans="1:6" x14ac:dyDescent="0.2">
      <c r="D506" s="8"/>
      <c r="E506" s="8"/>
      <c r="F506" s="8"/>
    </row>
    <row r="507" spans="1:6" x14ac:dyDescent="0.2">
      <c r="C507" s="6" t="s">
        <v>571</v>
      </c>
      <c r="D507" s="9">
        <f>COUNTIF(D2:D501,"&gt;0")</f>
        <v>498</v>
      </c>
      <c r="E507" s="9">
        <f>COUNTIF(E2:E501,"&gt;0")</f>
        <v>496</v>
      </c>
      <c r="F507" s="9">
        <f>COUNTIF(F2:F501,"&gt;0")</f>
        <v>498</v>
      </c>
    </row>
    <row r="508" spans="1:6" x14ac:dyDescent="0.2">
      <c r="C508" s="6" t="s">
        <v>572</v>
      </c>
      <c r="D508" s="10">
        <f>COUNTIF(D2:D501,"&lt;0")</f>
        <v>0</v>
      </c>
      <c r="E508" s="10">
        <f>COUNTIF(E2:E501,"&lt;0")</f>
        <v>0</v>
      </c>
      <c r="F508" s="10">
        <f>COUNTIF(F2:F501,"&lt;0")</f>
        <v>0</v>
      </c>
    </row>
  </sheetData>
  <sortState xmlns:xlrd2="http://schemas.microsoft.com/office/spreadsheetml/2017/richdata2" ref="A2:F501">
    <sortCondition ref="A2:A501"/>
  </sortState>
  <printOptions horizontalCentered="1"/>
  <pageMargins left="0" right="0.25" top="0.5" bottom="0.5" header="0.3" footer="0.3"/>
  <pageSetup scale="90" pageOrder="overThenDown" orientation="portrait" r:id="rId1"/>
  <headerFooter>
    <oddFooter>&amp;RFebruary 2024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11B497-D1DA-4F99-B292-6370FCE9B2F6}">
  <ds:schemaRefs>
    <ds:schemaRef ds:uri="http://schemas.microsoft.com/office/2006/metadata/properties"/>
    <ds:schemaRef ds:uri="http://schemas.microsoft.com/office/infopath/2007/PartnerControls"/>
    <ds:schemaRef ds:uri="b422c1b9-d571-47a6-807c-ec0c6274877e"/>
    <ds:schemaRef ds:uri="http://schemas.microsoft.com/sharepoint/v3"/>
    <ds:schemaRef ds:uri="a7af8e22-4aad-4637-bdfe-8881feb25ebc"/>
  </ds:schemaRefs>
</ds:datastoreItem>
</file>

<file path=customXml/itemProps2.xml><?xml version="1.0" encoding="utf-8"?>
<ds:datastoreItem xmlns:ds="http://schemas.openxmlformats.org/officeDocument/2006/customXml" ds:itemID="{99EAE08E-C995-402C-94D3-686039EB6C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F61F83-99DB-4814-99CB-6F033BD097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7af8e22-4aad-4637-bdfe-8881feb25e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Proposed Savings</vt:lpstr>
      <vt:lpstr>'Proposed Savings'!Print_Titles</vt:lpstr>
    </vt:vector>
  </TitlesOfParts>
  <Company>Pennsylvania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Governor Wolfs Proposed CSL Funding Reforms</dc:title>
  <dc:creator>Benjamin Hanft</dc:creator>
  <cp:lastModifiedBy>Susan</cp:lastModifiedBy>
  <cp:lastPrinted>2024-02-06T15:26:55Z</cp:lastPrinted>
  <dcterms:created xsi:type="dcterms:W3CDTF">2007-03-10T14:47:30Z</dcterms:created>
  <dcterms:modified xsi:type="dcterms:W3CDTF">2024-02-08T18:48:47Z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1273100</vt:r8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Category">
    <vt:lpwstr/>
  </property>
  <property fmtid="{D5CDD505-2E9C-101B-9397-08002B2CF9AE}" pid="9" name="_SourceUrl">
    <vt:lpwstr/>
  </property>
  <property fmtid="{D5CDD505-2E9C-101B-9397-08002B2CF9AE}" pid="10" name="_SharedFileIndex">
    <vt:lpwstr/>
  </property>
</Properties>
</file>